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8904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<sst xmlns="http://schemas.openxmlformats.org/spreadsheetml/2006/main" count="61" uniqueCount="61">
  <si>
    <t>青年大学习3月各班学习情况</t>
  </si>
  <si>
    <t>一级组织</t>
  </si>
  <si>
    <t>第一期</t>
  </si>
  <si>
    <t>第二期</t>
  </si>
  <si>
    <t>3月平均学习率</t>
  </si>
  <si>
    <t>总分</t>
  </si>
  <si>
    <t>给排水科学与工程专业2017级1班团支部</t>
  </si>
  <si>
    <t>给排水科学与工程专业2017级2班团支部</t>
  </si>
  <si>
    <t>给排水科学与工程专业2017级3班团支部</t>
  </si>
  <si>
    <t>给排水科学与工程专业2018级1班团支部</t>
  </si>
  <si>
    <t>给排水科学与工程专业2018级2班团支部</t>
  </si>
  <si>
    <t>给排水科学与工程专业2018级3班团支部</t>
  </si>
  <si>
    <t>给排水科学与工程专业2019级1班团支部</t>
  </si>
  <si>
    <t>给排水科学与工程专业2019级2班团支部</t>
  </si>
  <si>
    <t>给排水科学与工程专业2019级3班团支部</t>
  </si>
  <si>
    <t>给排水科学与工程专业2020级1班团支部</t>
  </si>
  <si>
    <t>给排水科学与工程专业2020级2班团支部</t>
  </si>
  <si>
    <t>给排水科学与工程专业2020级3班团支部</t>
  </si>
  <si>
    <t>工程造价专业2017级1班团支部</t>
  </si>
  <si>
    <t>工程造价专业2017级2班团支部</t>
  </si>
  <si>
    <t>工程造价专业2017级4班团支部</t>
  </si>
  <si>
    <t>工程造价专业2017级3班团支部</t>
  </si>
  <si>
    <t>工程造价专业2017级5班团支部</t>
  </si>
  <si>
    <t>工程造价专业2017级6班团支部</t>
  </si>
  <si>
    <t>工程造价专业2017级7班团支部</t>
  </si>
  <si>
    <t>工程造价专业2018级1班团支部</t>
  </si>
  <si>
    <t>工程造价专业2018级2班团支部</t>
  </si>
  <si>
    <t>工程造价专业2018级3班团支部</t>
  </si>
  <si>
    <t>工程造价专业2018级4班团支部</t>
  </si>
  <si>
    <t>工程造价专业2018级5班团支部</t>
  </si>
  <si>
    <t>工程造价专业2018级6班团支部</t>
  </si>
  <si>
    <t>工程造价专业2018级7班团支部</t>
  </si>
  <si>
    <t>工程造价专业2019级1班团支部</t>
  </si>
  <si>
    <t>工程造价专业2019级2班团支部</t>
  </si>
  <si>
    <t>工程造价专业2019级3班团支部</t>
  </si>
  <si>
    <t>工程造价专业2020级1班团支部</t>
  </si>
  <si>
    <t>工程造价专业2020级2班团支部</t>
  </si>
  <si>
    <t>工程造价专业2020级3班团支部</t>
  </si>
  <si>
    <t>土木工程专业2017级1班团支部</t>
  </si>
  <si>
    <t>土木工程专业2017级2班团支部</t>
  </si>
  <si>
    <t>土木工程专业2017级3班团支部</t>
  </si>
  <si>
    <t>土木工程专业2017级4班团支部</t>
  </si>
  <si>
    <t>土木工程专业2017级卓越班团支部</t>
  </si>
  <si>
    <t>土木工程专业2018级1班团支部</t>
  </si>
  <si>
    <t>土木工程专业2018级2班团支部</t>
  </si>
  <si>
    <t>土木工程专业2018级3班团支部</t>
  </si>
  <si>
    <t>土木工程专业2018级4班团支部</t>
  </si>
  <si>
    <t>土木工程专业2018级5班团支部</t>
  </si>
  <si>
    <t>土木工程专业2018级卓越班团支部</t>
  </si>
  <si>
    <t>土木工程专业2019级1班团支部</t>
  </si>
  <si>
    <t>土木工程专业2019级2班团支部</t>
  </si>
  <si>
    <t>土木工程专业2019级3班团支部</t>
  </si>
  <si>
    <t>土木工程专业2019级4班团支部</t>
  </si>
  <si>
    <t>土木工程专业2019级5班团支部</t>
  </si>
  <si>
    <t>土木工程专业2019级卓越班团支部</t>
  </si>
  <si>
    <t>土木工程专业2020级1班团支部</t>
  </si>
  <si>
    <t>土木工程专业2020级2班团支部</t>
  </si>
  <si>
    <t>土木工程专业2020级3班团支部</t>
  </si>
  <si>
    <t>土木工程专业2020级4班团支部</t>
  </si>
  <si>
    <t>土木工程专业2020级5班团支部</t>
  </si>
  <si>
    <t>土木工程学院本级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</si>
</sst>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name val="等线"/>
      <charset val="134"/>
    </font>
    <font>
      <b/>
      <sz val="14"/>
      <name val="等线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24" borderId="12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21" fillId="27" borderId="13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0" fontId="5" fillId="2" borderId="7" xfId="0" applyNumberFormat="1" applyFont="1" applyFill="1" applyBorder="1" applyAlignment="1">
      <alignment horizontal="center" vertical="center"/>
    </xf>
    <xf numFmtId="10" fontId="5" fillId="0" borderId="7" xfId="0" applyNumberFormat="1" applyFont="1" applyFill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0" fontId="5" fillId="0" borderId="7" xfId="0" applyNumberFormat="1" applyFont="1" applyFill="1" applyBorder="1" applyAlignment="1" applyProtection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8738;&#24180;&#22823;&#23398;&#20064;&#31532;&#21313;&#19968;&#23395;&#31532;&#19968;&#2639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8738;&#24180;&#22823;&#23398;&#20064;&#31532;&#21313;&#19968;&#23395;&#31532;&#20108;&#2639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土木工程学院团总支"/>
    </sheetNames>
    <sheetDataSet>
      <sheetData sheetId="0">
        <row r="3">
          <cell r="B3">
            <v>28</v>
          </cell>
          <cell r="C3">
            <v>32</v>
          </cell>
        </row>
        <row r="4">
          <cell r="B4">
            <v>6</v>
          </cell>
          <cell r="C4">
            <v>33</v>
          </cell>
        </row>
        <row r="5">
          <cell r="B5">
            <v>31</v>
          </cell>
          <cell r="C5">
            <v>34</v>
          </cell>
        </row>
        <row r="6">
          <cell r="B6">
            <v>22</v>
          </cell>
          <cell r="C6">
            <v>27</v>
          </cell>
        </row>
        <row r="7">
          <cell r="B7">
            <v>22</v>
          </cell>
          <cell r="C7">
            <v>23</v>
          </cell>
        </row>
        <row r="8">
          <cell r="B8">
            <v>23</v>
          </cell>
          <cell r="C8">
            <v>34</v>
          </cell>
        </row>
        <row r="9">
          <cell r="B9">
            <v>22</v>
          </cell>
          <cell r="C9">
            <v>35</v>
          </cell>
        </row>
        <row r="10">
          <cell r="B10">
            <v>17</v>
          </cell>
          <cell r="C10">
            <v>28</v>
          </cell>
        </row>
        <row r="11">
          <cell r="B11">
            <v>9</v>
          </cell>
          <cell r="C11">
            <v>31</v>
          </cell>
        </row>
        <row r="12">
          <cell r="B12">
            <v>16</v>
          </cell>
          <cell r="C12">
            <v>31</v>
          </cell>
        </row>
        <row r="13">
          <cell r="B13">
            <v>24</v>
          </cell>
          <cell r="C13">
            <v>24</v>
          </cell>
        </row>
        <row r="14">
          <cell r="B14">
            <v>26</v>
          </cell>
          <cell r="C14">
            <v>28</v>
          </cell>
        </row>
        <row r="16">
          <cell r="B16">
            <v>25</v>
          </cell>
          <cell r="C16">
            <v>29</v>
          </cell>
        </row>
        <row r="18">
          <cell r="B18">
            <v>23</v>
          </cell>
          <cell r="C18">
            <v>23</v>
          </cell>
        </row>
        <row r="19">
          <cell r="B19">
            <v>30</v>
          </cell>
          <cell r="C19">
            <v>30</v>
          </cell>
        </row>
        <row r="21">
          <cell r="B21">
            <v>20</v>
          </cell>
          <cell r="C21">
            <v>26</v>
          </cell>
        </row>
        <row r="22">
          <cell r="B22">
            <v>28</v>
          </cell>
          <cell r="C22">
            <v>30</v>
          </cell>
        </row>
        <row r="23">
          <cell r="B23">
            <v>21</v>
          </cell>
          <cell r="C23">
            <v>23</v>
          </cell>
        </row>
        <row r="24">
          <cell r="B24">
            <v>31</v>
          </cell>
          <cell r="C24">
            <v>36</v>
          </cell>
        </row>
        <row r="25">
          <cell r="B25">
            <v>27</v>
          </cell>
          <cell r="C25">
            <v>31</v>
          </cell>
        </row>
        <row r="26">
          <cell r="B26">
            <v>24</v>
          </cell>
          <cell r="C26">
            <v>26</v>
          </cell>
        </row>
        <row r="27">
          <cell r="B27">
            <v>30</v>
          </cell>
          <cell r="C27">
            <v>31</v>
          </cell>
        </row>
        <row r="28">
          <cell r="B28">
            <v>18</v>
          </cell>
          <cell r="C28">
            <v>35</v>
          </cell>
        </row>
        <row r="30">
          <cell r="B30">
            <v>32</v>
          </cell>
          <cell r="C30">
            <v>36</v>
          </cell>
        </row>
        <row r="31">
          <cell r="B31">
            <v>27</v>
          </cell>
          <cell r="C31">
            <v>32</v>
          </cell>
        </row>
        <row r="32">
          <cell r="B32">
            <v>22</v>
          </cell>
          <cell r="C32">
            <v>28</v>
          </cell>
        </row>
        <row r="33">
          <cell r="B33">
            <v>25</v>
          </cell>
          <cell r="C33">
            <v>25</v>
          </cell>
        </row>
        <row r="34">
          <cell r="B34">
            <v>29</v>
          </cell>
          <cell r="C34">
            <v>31</v>
          </cell>
        </row>
        <row r="35">
          <cell r="B35">
            <v>29</v>
          </cell>
          <cell r="C35">
            <v>32</v>
          </cell>
        </row>
        <row r="37">
          <cell r="B37">
            <v>32</v>
          </cell>
          <cell r="C37">
            <v>36</v>
          </cell>
        </row>
        <row r="38">
          <cell r="B38">
            <v>12</v>
          </cell>
          <cell r="C38">
            <v>12</v>
          </cell>
        </row>
        <row r="39">
          <cell r="B39">
            <v>23</v>
          </cell>
          <cell r="C39">
            <v>28</v>
          </cell>
        </row>
        <row r="40">
          <cell r="B40">
            <v>12</v>
          </cell>
          <cell r="C40">
            <v>27</v>
          </cell>
        </row>
        <row r="41">
          <cell r="B41">
            <v>14</v>
          </cell>
          <cell r="C41">
            <v>26</v>
          </cell>
        </row>
        <row r="42">
          <cell r="B42">
            <v>29</v>
          </cell>
          <cell r="C42">
            <v>29</v>
          </cell>
        </row>
        <row r="43">
          <cell r="B43">
            <v>26</v>
          </cell>
          <cell r="C43">
            <v>31</v>
          </cell>
        </row>
        <row r="44">
          <cell r="B44">
            <v>28</v>
          </cell>
          <cell r="C44">
            <v>28</v>
          </cell>
        </row>
        <row r="45">
          <cell r="B45">
            <v>30</v>
          </cell>
          <cell r="C45">
            <v>30</v>
          </cell>
        </row>
        <row r="46">
          <cell r="B46">
            <v>30</v>
          </cell>
          <cell r="C46">
            <v>30</v>
          </cell>
        </row>
        <row r="48">
          <cell r="B48">
            <v>35</v>
          </cell>
          <cell r="C48">
            <v>38</v>
          </cell>
        </row>
        <row r="49">
          <cell r="B49">
            <v>37</v>
          </cell>
          <cell r="C49">
            <v>38</v>
          </cell>
        </row>
        <row r="50">
          <cell r="B50">
            <v>35</v>
          </cell>
          <cell r="C50">
            <v>36</v>
          </cell>
        </row>
        <row r="54">
          <cell r="B54">
            <v>32</v>
          </cell>
          <cell r="C54">
            <v>32</v>
          </cell>
        </row>
        <row r="55">
          <cell r="B55">
            <v>29</v>
          </cell>
          <cell r="C55">
            <v>33</v>
          </cell>
        </row>
        <row r="56">
          <cell r="B56">
            <v>33</v>
          </cell>
          <cell r="C56">
            <v>34</v>
          </cell>
        </row>
        <row r="57">
          <cell r="B57">
            <v>31</v>
          </cell>
          <cell r="C57">
            <v>33</v>
          </cell>
        </row>
        <row r="58">
          <cell r="B58">
            <v>25</v>
          </cell>
          <cell r="C58">
            <v>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土木工程学院团总支"/>
    </sheetNames>
    <sheetDataSet>
      <sheetData sheetId="0">
        <row r="3">
          <cell r="B3">
            <v>26</v>
          </cell>
          <cell r="C3">
            <v>32</v>
          </cell>
        </row>
        <row r="4">
          <cell r="B4">
            <v>8</v>
          </cell>
          <cell r="C4">
            <v>33</v>
          </cell>
        </row>
        <row r="5">
          <cell r="B5">
            <v>30</v>
          </cell>
          <cell r="C5">
            <v>34</v>
          </cell>
        </row>
        <row r="6">
          <cell r="B6">
            <v>26</v>
          </cell>
          <cell r="C6">
            <v>27</v>
          </cell>
        </row>
        <row r="8">
          <cell r="B8">
            <v>23</v>
          </cell>
          <cell r="C8">
            <v>34</v>
          </cell>
        </row>
        <row r="9">
          <cell r="B9">
            <v>23</v>
          </cell>
          <cell r="C9">
            <v>35</v>
          </cell>
        </row>
        <row r="10">
          <cell r="B10">
            <v>24</v>
          </cell>
          <cell r="C10">
            <v>28</v>
          </cell>
        </row>
        <row r="11">
          <cell r="B11">
            <v>12</v>
          </cell>
          <cell r="C11">
            <v>31</v>
          </cell>
        </row>
        <row r="12">
          <cell r="B12">
            <v>15</v>
          </cell>
          <cell r="C12">
            <v>31</v>
          </cell>
        </row>
        <row r="13">
          <cell r="B13">
            <v>22</v>
          </cell>
          <cell r="C13">
            <v>24</v>
          </cell>
        </row>
        <row r="14">
          <cell r="B14">
            <v>27</v>
          </cell>
          <cell r="C14">
            <v>28</v>
          </cell>
        </row>
        <row r="16">
          <cell r="B16">
            <v>28</v>
          </cell>
          <cell r="C16">
            <v>29</v>
          </cell>
        </row>
        <row r="18">
          <cell r="B18">
            <v>23</v>
          </cell>
          <cell r="C18">
            <v>23</v>
          </cell>
        </row>
        <row r="19">
          <cell r="B19">
            <v>29</v>
          </cell>
          <cell r="C19">
            <v>30</v>
          </cell>
        </row>
        <row r="20">
          <cell r="B20">
            <v>25</v>
          </cell>
          <cell r="C20">
            <v>25</v>
          </cell>
        </row>
        <row r="21">
          <cell r="B21">
            <v>22</v>
          </cell>
          <cell r="C21">
            <v>26</v>
          </cell>
        </row>
        <row r="22">
          <cell r="B22">
            <v>26</v>
          </cell>
          <cell r="C22">
            <v>30</v>
          </cell>
        </row>
        <row r="23">
          <cell r="B23">
            <v>22</v>
          </cell>
          <cell r="C23">
            <v>23</v>
          </cell>
        </row>
        <row r="24">
          <cell r="B24">
            <v>33</v>
          </cell>
          <cell r="C24">
            <v>36</v>
          </cell>
        </row>
        <row r="25">
          <cell r="B25">
            <v>25</v>
          </cell>
          <cell r="C25">
            <v>31</v>
          </cell>
        </row>
        <row r="26">
          <cell r="B26">
            <v>24</v>
          </cell>
          <cell r="C26">
            <v>26</v>
          </cell>
        </row>
        <row r="27">
          <cell r="B27">
            <v>31</v>
          </cell>
          <cell r="C27">
            <v>31</v>
          </cell>
        </row>
        <row r="28">
          <cell r="B28">
            <v>31</v>
          </cell>
          <cell r="C28">
            <v>35</v>
          </cell>
        </row>
        <row r="30">
          <cell r="B30">
            <v>36</v>
          </cell>
          <cell r="C30">
            <v>36</v>
          </cell>
        </row>
        <row r="31">
          <cell r="B31">
            <v>32</v>
          </cell>
          <cell r="C31">
            <v>32</v>
          </cell>
        </row>
        <row r="32">
          <cell r="B32">
            <v>25</v>
          </cell>
          <cell r="C32">
            <v>28</v>
          </cell>
        </row>
        <row r="34">
          <cell r="B34">
            <v>28</v>
          </cell>
          <cell r="C34">
            <v>31</v>
          </cell>
        </row>
        <row r="35">
          <cell r="B35">
            <v>29</v>
          </cell>
          <cell r="C35">
            <v>32</v>
          </cell>
        </row>
        <row r="36">
          <cell r="B36">
            <v>31</v>
          </cell>
          <cell r="C36">
            <v>32</v>
          </cell>
        </row>
        <row r="37">
          <cell r="B37">
            <v>35</v>
          </cell>
          <cell r="C37">
            <v>36</v>
          </cell>
        </row>
        <row r="38">
          <cell r="B38">
            <v>12</v>
          </cell>
          <cell r="C38">
            <v>12</v>
          </cell>
        </row>
        <row r="39">
          <cell r="B39">
            <v>18</v>
          </cell>
          <cell r="C39">
            <v>28</v>
          </cell>
        </row>
        <row r="40">
          <cell r="B40">
            <v>10</v>
          </cell>
          <cell r="C40">
            <v>27</v>
          </cell>
        </row>
        <row r="41">
          <cell r="B41">
            <v>18</v>
          </cell>
          <cell r="C41">
            <v>26</v>
          </cell>
        </row>
        <row r="42">
          <cell r="B42">
            <v>28</v>
          </cell>
          <cell r="C42">
            <v>29</v>
          </cell>
        </row>
        <row r="43">
          <cell r="B43">
            <v>26</v>
          </cell>
          <cell r="C43">
            <v>31</v>
          </cell>
        </row>
        <row r="45">
          <cell r="B45">
            <v>30</v>
          </cell>
          <cell r="C45">
            <v>30</v>
          </cell>
        </row>
        <row r="46">
          <cell r="B46">
            <v>30</v>
          </cell>
          <cell r="C46">
            <v>30</v>
          </cell>
        </row>
        <row r="47">
          <cell r="B47">
            <v>30</v>
          </cell>
          <cell r="C47">
            <v>30</v>
          </cell>
        </row>
        <row r="48">
          <cell r="B48">
            <v>38</v>
          </cell>
          <cell r="C48">
            <v>38</v>
          </cell>
        </row>
        <row r="49">
          <cell r="B49">
            <v>38</v>
          </cell>
          <cell r="C49">
            <v>38</v>
          </cell>
        </row>
        <row r="51">
          <cell r="B51">
            <v>36</v>
          </cell>
          <cell r="C51">
            <v>36</v>
          </cell>
        </row>
        <row r="52">
          <cell r="B52">
            <v>15</v>
          </cell>
          <cell r="C52">
            <v>15</v>
          </cell>
        </row>
        <row r="54">
          <cell r="B54">
            <v>32</v>
          </cell>
          <cell r="C54">
            <v>32</v>
          </cell>
        </row>
        <row r="55">
          <cell r="B55">
            <v>32</v>
          </cell>
          <cell r="C55">
            <v>33</v>
          </cell>
        </row>
        <row r="57">
          <cell r="B57">
            <v>33</v>
          </cell>
          <cell r="C57">
            <v>33</v>
          </cell>
        </row>
        <row r="58">
          <cell r="B58">
            <v>25</v>
          </cell>
          <cell r="C58">
            <v>31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abSelected="1" zoomScale="81" zoomScaleNormal="81" workbookViewId="0">
      <selection activeCell="H38" sqref="H38"/>
    </sheetView>
  </sheetViews>
  <sheetFormatPr defaultColWidth="10" defaultRowHeight="17.4" outlineLevelCol="6"/>
  <cols>
    <col min="1" max="5" width="36" style="2" customWidth="1"/>
    <col min="6" max="6" width="19.3333333333333" style="2" hidden="1" customWidth="1"/>
    <col min="7" max="7" width="0.12037037037037" style="3" customWidth="1"/>
    <col min="8" max="16384" width="10" style="1"/>
  </cols>
  <sheetData>
    <row r="1" s="1" customFormat="1" ht="28.2" customHeight="1" spans="1:7">
      <c r="A1" s="4" t="s">
        <v>0</v>
      </c>
      <c r="B1" s="5"/>
      <c r="C1" s="5"/>
      <c r="D1" s="5"/>
      <c r="E1" s="5"/>
      <c r="F1" s="5"/>
      <c r="G1" s="6"/>
    </row>
    <row r="2" s="1" customFormat="1" ht="28.2" customHeight="1" spans="1:7">
      <c r="A2" s="7"/>
      <c r="B2" s="8"/>
      <c r="C2" s="8"/>
      <c r="D2" s="8"/>
      <c r="E2" s="8"/>
      <c r="F2" s="8"/>
      <c r="G2" s="9"/>
    </row>
    <row r="3" s="1" customFormat="1" customHeight="1" spans="1:7">
      <c r="A3" s="10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2"/>
      <c r="G3" s="12"/>
    </row>
    <row r="4" s="1" customFormat="1" customHeight="1" spans="1:7">
      <c r="A4" s="13" t="s">
        <v>6</v>
      </c>
      <c r="B4" s="14">
        <f>[1]土木工程学院团总支!B11/[1]土木工程学院团总支!C11</f>
        <v>0.290322580645161</v>
      </c>
      <c r="C4" s="15">
        <f>[2]土木工程学院团总支!B11/[2]土木工程学院团总支!C11</f>
        <v>0.387096774193548</v>
      </c>
      <c r="D4" s="16">
        <f t="shared" ref="D4:D57" si="0">AVERAGE(B4:C4)</f>
        <v>0.338709677419355</v>
      </c>
      <c r="E4" s="17">
        <v>10</v>
      </c>
      <c r="F4" s="18"/>
      <c r="G4" s="18"/>
    </row>
    <row r="5" s="1" customFormat="1" customHeight="1" spans="1:7">
      <c r="A5" s="13" t="s">
        <v>7</v>
      </c>
      <c r="B5" s="14">
        <f>[1]土木工程学院团总支!B4/[1]土木工程学院团总支!C4</f>
        <v>0.181818181818182</v>
      </c>
      <c r="C5" s="15">
        <f>[2]土木工程学院团总支!B4/[2]土木工程学院团总支!C4</f>
        <v>0.242424242424242</v>
      </c>
      <c r="D5" s="16">
        <f t="shared" si="0"/>
        <v>0.212121212121212</v>
      </c>
      <c r="E5" s="17">
        <v>10</v>
      </c>
      <c r="F5" s="18"/>
      <c r="G5" s="18"/>
    </row>
    <row r="6" s="1" customFormat="1" customHeight="1" spans="1:7">
      <c r="A6" s="13" t="s">
        <v>8</v>
      </c>
      <c r="B6" s="14">
        <f>[1]土木工程学院团总支!B12/[1]土木工程学院团总支!C12</f>
        <v>0.516129032258065</v>
      </c>
      <c r="C6" s="15">
        <f>[2]土木工程学院团总支!B12/[2]土木工程学院团总支!C12</f>
        <v>0.483870967741935</v>
      </c>
      <c r="D6" s="16">
        <f t="shared" si="0"/>
        <v>0.5</v>
      </c>
      <c r="E6" s="17">
        <v>14</v>
      </c>
      <c r="F6" s="18"/>
      <c r="G6" s="18"/>
    </row>
    <row r="7" s="1" customFormat="1" customHeight="1" spans="1:7">
      <c r="A7" s="13" t="s">
        <v>9</v>
      </c>
      <c r="B7" s="14">
        <f>[1]土木工程学院团总支!B16/[1]土木工程学院团总支!C16</f>
        <v>0.862068965517241</v>
      </c>
      <c r="C7" s="15">
        <f>[2]土木工程学院团总支!B16/[2]土木工程学院团总支!C16</f>
        <v>0.96551724137931</v>
      </c>
      <c r="D7" s="16">
        <f t="shared" si="0"/>
        <v>0.913793103448276</v>
      </c>
      <c r="E7" s="17">
        <v>17</v>
      </c>
      <c r="F7" s="18"/>
      <c r="G7" s="18"/>
    </row>
    <row r="8" s="1" customFormat="1" customHeight="1" spans="1:7">
      <c r="A8" s="13" t="s">
        <v>10</v>
      </c>
      <c r="B8" s="14">
        <f>[1]土木工程学院团总支!B14/[1]土木工程学院团总支!C14</f>
        <v>0.928571428571429</v>
      </c>
      <c r="C8" s="15">
        <f>[2]土木工程学院团总支!B14/[2]土木工程学院团总支!C14</f>
        <v>0.964285714285714</v>
      </c>
      <c r="D8" s="16">
        <f t="shared" si="0"/>
        <v>0.946428571428571</v>
      </c>
      <c r="E8" s="17">
        <v>18</v>
      </c>
      <c r="F8" s="18"/>
      <c r="G8" s="18"/>
    </row>
    <row r="9" s="1" customFormat="1" customHeight="1" spans="1:7">
      <c r="A9" s="13" t="s">
        <v>11</v>
      </c>
      <c r="B9" s="14">
        <f>[1]土木工程学院团总支!B22/[1]土木工程学院团总支!C22</f>
        <v>0.933333333333333</v>
      </c>
      <c r="C9" s="15">
        <f>[2]土木工程学院团总支!B22/[2]土木工程学院团总支!C22</f>
        <v>0.866666666666667</v>
      </c>
      <c r="D9" s="16">
        <f t="shared" si="0"/>
        <v>0.9</v>
      </c>
      <c r="E9" s="17">
        <v>18</v>
      </c>
      <c r="F9" s="18"/>
      <c r="G9" s="18"/>
    </row>
    <row r="10" s="1" customFormat="1" customHeight="1" spans="1:7">
      <c r="A10" s="13" t="s">
        <v>12</v>
      </c>
      <c r="B10" s="14">
        <f>[1]土木工程学院团总支!B31/[1]土木工程学院团总支!C31</f>
        <v>0.84375</v>
      </c>
      <c r="C10" s="15">
        <f>[2]土木工程学院团总支!B31/[2]土木工程学院团总支!C31</f>
        <v>1</v>
      </c>
      <c r="D10" s="16">
        <f t="shared" si="0"/>
        <v>0.921875</v>
      </c>
      <c r="E10" s="17">
        <v>19</v>
      </c>
      <c r="F10" s="18"/>
      <c r="G10" s="18"/>
    </row>
    <row r="11" s="1" customFormat="1" customHeight="1" spans="1:7">
      <c r="A11" s="13" t="s">
        <v>13</v>
      </c>
      <c r="B11" s="14">
        <f>[1]土木工程学院团总支!B32/[1]土木工程学院团总支!C32</f>
        <v>0.785714285714286</v>
      </c>
      <c r="C11" s="15">
        <f>[2]土木工程学院团总支!B32/[2]土木工程学院团总支!C32</f>
        <v>0.892857142857143</v>
      </c>
      <c r="D11" s="16">
        <f t="shared" si="0"/>
        <v>0.839285714285714</v>
      </c>
      <c r="E11" s="17">
        <v>16</v>
      </c>
      <c r="F11" s="18"/>
      <c r="G11" s="18"/>
    </row>
    <row r="12" s="1" customFormat="1" customHeight="1" spans="1:7">
      <c r="A12" s="13" t="s">
        <v>14</v>
      </c>
      <c r="B12" s="14">
        <f>[1]土木工程学院团总支!B33/[1]土木工程学院团总支!C33</f>
        <v>1</v>
      </c>
      <c r="C12" s="15">
        <v>1</v>
      </c>
      <c r="D12" s="16">
        <f t="shared" si="0"/>
        <v>1</v>
      </c>
      <c r="E12" s="17">
        <v>20</v>
      </c>
      <c r="F12" s="18"/>
      <c r="G12" s="18"/>
    </row>
    <row r="13" s="1" customFormat="1" customHeight="1" spans="1:7">
      <c r="A13" s="13" t="s">
        <v>15</v>
      </c>
      <c r="B13" s="14">
        <v>1</v>
      </c>
      <c r="C13" s="15">
        <v>1</v>
      </c>
      <c r="D13" s="16">
        <f t="shared" si="0"/>
        <v>1</v>
      </c>
      <c r="E13" s="19">
        <v>20</v>
      </c>
      <c r="F13" s="18"/>
      <c r="G13" s="18"/>
    </row>
    <row r="14" s="1" customFormat="1" customHeight="1" spans="1:7">
      <c r="A14" s="13" t="s">
        <v>16</v>
      </c>
      <c r="B14" s="14">
        <f>[1]土木工程学院团总支!B54/[1]土木工程学院团总支!C54</f>
        <v>1</v>
      </c>
      <c r="C14" s="15">
        <f>[2]土木工程学院团总支!B54/[2]土木工程学院团总支!C54</f>
        <v>1</v>
      </c>
      <c r="D14" s="16">
        <f t="shared" si="0"/>
        <v>1</v>
      </c>
      <c r="E14" s="19">
        <v>20</v>
      </c>
      <c r="F14" s="18"/>
      <c r="G14" s="18"/>
    </row>
    <row r="15" s="1" customFormat="1" customHeight="1" spans="1:7">
      <c r="A15" s="13" t="s">
        <v>17</v>
      </c>
      <c r="B15" s="14">
        <f>[1]土木工程学院团总支!B55/[1]土木工程学院团总支!C55</f>
        <v>0.878787878787879</v>
      </c>
      <c r="C15" s="15">
        <f>[2]土木工程学院团总支!B55/[2]土木工程学院团总支!C55</f>
        <v>0.96969696969697</v>
      </c>
      <c r="D15" s="16">
        <f t="shared" si="0"/>
        <v>0.924242424242424</v>
      </c>
      <c r="E15" s="19">
        <v>18</v>
      </c>
      <c r="F15" s="18"/>
      <c r="G15" s="18"/>
    </row>
    <row r="16" s="1" customFormat="1" customHeight="1" spans="1:7">
      <c r="A16" s="20" t="s">
        <v>18</v>
      </c>
      <c r="B16" s="14">
        <f>[1]土木工程学院团总支!B5/[1]土木工程学院团总支!C5</f>
        <v>0.911764705882353</v>
      </c>
      <c r="C16" s="15">
        <f>[2]土木工程学院团总支!B5/[2]土木工程学院团总支!C5</f>
        <v>0.882352941176471</v>
      </c>
      <c r="D16" s="16">
        <f t="shared" si="0"/>
        <v>0.897058823529412</v>
      </c>
      <c r="E16" s="17">
        <v>16</v>
      </c>
      <c r="F16" s="18"/>
      <c r="G16" s="18"/>
    </row>
    <row r="17" s="1" customFormat="1" customHeight="1" spans="1:7">
      <c r="A17" s="13" t="s">
        <v>19</v>
      </c>
      <c r="B17" s="14">
        <f>[1]土木工程学院团总支!B9/[1]土木工程学院团总支!C9</f>
        <v>0.628571428571429</v>
      </c>
      <c r="C17" s="15">
        <f>[2]土木工程学院团总支!B9/[2]土木工程学院团总支!C9</f>
        <v>0.657142857142857</v>
      </c>
      <c r="D17" s="16">
        <f t="shared" si="0"/>
        <v>0.642857142857143</v>
      </c>
      <c r="E17" s="17">
        <v>15</v>
      </c>
      <c r="F17" s="18"/>
      <c r="G17" s="18"/>
    </row>
    <row r="18" s="1" customFormat="1" customHeight="1" spans="1:7">
      <c r="A18" s="20" t="s">
        <v>20</v>
      </c>
      <c r="B18" s="14">
        <f>[1]土木工程学院团总支!B3/[1]土木工程学院团总支!C3</f>
        <v>0.875</v>
      </c>
      <c r="C18" s="15">
        <f>[2]土木工程学院团总支!B3/[2]土木工程学院团总支!C3</f>
        <v>0.8125</v>
      </c>
      <c r="D18" s="16">
        <f t="shared" si="0"/>
        <v>0.84375</v>
      </c>
      <c r="E18" s="17">
        <v>16</v>
      </c>
      <c r="F18" s="18"/>
      <c r="G18" s="18"/>
    </row>
    <row r="19" s="1" customFormat="1" customHeight="1" spans="1:7">
      <c r="A19" s="13" t="s">
        <v>21</v>
      </c>
      <c r="B19" s="14">
        <f>[1]土木工程学院团总支!B8/[1]土木工程学院团总支!C8</f>
        <v>0.676470588235294</v>
      </c>
      <c r="C19" s="15">
        <f>[2]土木工程学院团总支!B8/[2]土木工程学院团总支!C8</f>
        <v>0.676470588235294</v>
      </c>
      <c r="D19" s="16">
        <f t="shared" si="0"/>
        <v>0.676470588235294</v>
      </c>
      <c r="E19" s="17">
        <v>15</v>
      </c>
      <c r="F19" s="18"/>
      <c r="G19" s="18"/>
    </row>
    <row r="20" s="1" customFormat="1" customHeight="1" spans="1:7">
      <c r="A20" s="13" t="s">
        <v>22</v>
      </c>
      <c r="B20" s="14">
        <f>[1]土木工程学院团总支!B39/[1]土木工程学院团总支!C39</f>
        <v>0.821428571428571</v>
      </c>
      <c r="C20" s="15">
        <f>[2]土木工程学院团总支!B39/[2]土木工程学院团总支!C39</f>
        <v>0.642857142857143</v>
      </c>
      <c r="D20" s="16">
        <f t="shared" si="0"/>
        <v>0.732142857142857</v>
      </c>
      <c r="E20" s="17">
        <v>16</v>
      </c>
      <c r="F20" s="18"/>
      <c r="G20" s="18"/>
    </row>
    <row r="21" s="1" customFormat="1" customHeight="1" spans="1:7">
      <c r="A21" s="13" t="s">
        <v>23</v>
      </c>
      <c r="B21" s="14">
        <f>[1]土木工程学院团总支!B40/[1]土木工程学院团总支!C40</f>
        <v>0.444444444444444</v>
      </c>
      <c r="C21" s="15">
        <f>[2]土木工程学院团总支!B40/[2]土木工程学院团总支!C40</f>
        <v>0.37037037037037</v>
      </c>
      <c r="D21" s="16">
        <f t="shared" si="0"/>
        <v>0.407407407407407</v>
      </c>
      <c r="E21" s="17">
        <v>10</v>
      </c>
      <c r="F21" s="18"/>
      <c r="G21" s="18"/>
    </row>
    <row r="22" s="1" customFormat="1" customHeight="1" spans="1:7">
      <c r="A22" s="13" t="s">
        <v>24</v>
      </c>
      <c r="B22" s="14">
        <f>[1]土木工程学院团总支!B41/[1]土木工程学院团总支!C41</f>
        <v>0.538461538461538</v>
      </c>
      <c r="C22" s="15">
        <f>[2]土木工程学院团总支!B41/[2]土木工程学院团总支!C41</f>
        <v>0.692307692307692</v>
      </c>
      <c r="D22" s="16">
        <f t="shared" si="0"/>
        <v>0.615384615384615</v>
      </c>
      <c r="E22" s="17">
        <v>15</v>
      </c>
      <c r="F22" s="18"/>
      <c r="G22" s="18"/>
    </row>
    <row r="23" s="1" customFormat="1" customHeight="1" spans="1:7">
      <c r="A23" s="13" t="s">
        <v>25</v>
      </c>
      <c r="B23" s="14">
        <f>[1]土木工程学院团总支!B24/[1]土木工程学院团总支!C24</f>
        <v>0.861111111111111</v>
      </c>
      <c r="C23" s="15">
        <f>[2]土木工程学院团总支!B24/[2]土木工程学院团总支!C24</f>
        <v>0.916666666666667</v>
      </c>
      <c r="D23" s="16">
        <f t="shared" si="0"/>
        <v>0.888888888888889</v>
      </c>
      <c r="E23" s="17">
        <v>16</v>
      </c>
      <c r="F23" s="18"/>
      <c r="G23" s="18"/>
    </row>
    <row r="24" s="1" customFormat="1" customHeight="1" spans="1:7">
      <c r="A24" s="13" t="s">
        <v>26</v>
      </c>
      <c r="B24" s="14">
        <f>[1]土木工程学院团总支!B25/[1]土木工程学院团总支!C25</f>
        <v>0.870967741935484</v>
      </c>
      <c r="C24" s="15">
        <f>[2]土木工程学院团总支!B25/[2]土木工程学院团总支!C25</f>
        <v>0.806451612903226</v>
      </c>
      <c r="D24" s="16">
        <f t="shared" si="0"/>
        <v>0.838709677419355</v>
      </c>
      <c r="E24" s="17">
        <v>16</v>
      </c>
      <c r="F24" s="18"/>
      <c r="G24" s="18"/>
    </row>
    <row r="25" s="1" customFormat="1" customHeight="1" spans="1:7">
      <c r="A25" s="13" t="s">
        <v>27</v>
      </c>
      <c r="B25" s="14">
        <f>[1]土木工程学院团总支!B19/[1]土木工程学院团总支!C19</f>
        <v>1</v>
      </c>
      <c r="C25" s="15">
        <f>[2]土木工程学院团总支!B19/[2]土木工程学院团总支!C19</f>
        <v>0.966666666666667</v>
      </c>
      <c r="D25" s="16">
        <f t="shared" si="0"/>
        <v>0.983333333333333</v>
      </c>
      <c r="E25" s="17">
        <v>19</v>
      </c>
      <c r="F25" s="18"/>
      <c r="G25" s="18"/>
    </row>
    <row r="26" s="1" customFormat="1" customHeight="1" spans="1:7">
      <c r="A26" s="13" t="s">
        <v>28</v>
      </c>
      <c r="B26" s="14">
        <f>[1]土木工程学院团总支!B27/[1]土木工程学院团总支!C27</f>
        <v>0.967741935483871</v>
      </c>
      <c r="C26" s="15">
        <f>[2]土木工程学院团总支!B27/[2]土木工程学院团总支!C27</f>
        <v>1</v>
      </c>
      <c r="D26" s="16">
        <f t="shared" si="0"/>
        <v>0.983870967741935</v>
      </c>
      <c r="E26" s="17">
        <v>19</v>
      </c>
      <c r="F26" s="18"/>
      <c r="G26" s="18"/>
    </row>
    <row r="27" s="1" customFormat="1" customHeight="1" spans="1:7">
      <c r="A27" s="13" t="s">
        <v>29</v>
      </c>
      <c r="B27" s="14">
        <f>[1]土木工程学院团总支!B45/[1]土木工程学院团总支!C45</f>
        <v>1</v>
      </c>
      <c r="C27" s="15">
        <f>[2]土木工程学院团总支!B45/[2]土木工程学院团总支!C45</f>
        <v>1</v>
      </c>
      <c r="D27" s="16">
        <f t="shared" si="0"/>
        <v>1</v>
      </c>
      <c r="E27" s="19">
        <v>20</v>
      </c>
      <c r="F27" s="18"/>
      <c r="G27" s="18"/>
    </row>
    <row r="28" s="1" customFormat="1" customHeight="1" spans="1:7">
      <c r="A28" s="13" t="s">
        <v>30</v>
      </c>
      <c r="B28" s="14">
        <f>[1]土木工程学院团总支!B46/[1]土木工程学院团总支!C46</f>
        <v>1</v>
      </c>
      <c r="C28" s="15">
        <f>[2]土木工程学院团总支!B46/[2]土木工程学院团总支!C46</f>
        <v>1</v>
      </c>
      <c r="D28" s="16">
        <f t="shared" si="0"/>
        <v>1</v>
      </c>
      <c r="E28" s="19">
        <v>20</v>
      </c>
      <c r="F28" s="18"/>
      <c r="G28" s="18"/>
    </row>
    <row r="29" s="1" customFormat="1" customHeight="1" spans="1:7">
      <c r="A29" s="13" t="s">
        <v>31</v>
      </c>
      <c r="B29" s="14">
        <v>1</v>
      </c>
      <c r="C29" s="15">
        <f>[2]土木工程学院团总支!B47/[2]土木工程学院团总支!C47</f>
        <v>1</v>
      </c>
      <c r="D29" s="16">
        <f t="shared" si="0"/>
        <v>1</v>
      </c>
      <c r="E29" s="19">
        <v>20</v>
      </c>
      <c r="F29" s="18"/>
      <c r="G29" s="18"/>
    </row>
    <row r="30" s="1" customFormat="1" customHeight="1" spans="1:7">
      <c r="A30" s="13" t="s">
        <v>32</v>
      </c>
      <c r="B30" s="14">
        <f>[1]土木工程学院团总支!B28/[1]土木工程学院团总支!C28</f>
        <v>0.514285714285714</v>
      </c>
      <c r="C30" s="15">
        <f>[2]土木工程学院团总支!B28/[2]土木工程学院团总支!C28</f>
        <v>0.885714285714286</v>
      </c>
      <c r="D30" s="16">
        <f t="shared" si="0"/>
        <v>0.7</v>
      </c>
      <c r="E30" s="17">
        <v>16</v>
      </c>
      <c r="F30" s="18"/>
      <c r="G30" s="18"/>
    </row>
    <row r="31" s="1" customFormat="1" customHeight="1" spans="1:7">
      <c r="A31" s="13" t="s">
        <v>33</v>
      </c>
      <c r="B31" s="14">
        <v>1</v>
      </c>
      <c r="C31" s="15">
        <v>1</v>
      </c>
      <c r="D31" s="16">
        <f t="shared" si="0"/>
        <v>1</v>
      </c>
      <c r="E31" s="17">
        <v>20</v>
      </c>
      <c r="F31" s="18"/>
      <c r="G31" s="18"/>
    </row>
    <row r="32" s="1" customFormat="1" customHeight="1" spans="1:7">
      <c r="A32" s="13" t="s">
        <v>34</v>
      </c>
      <c r="B32" s="14">
        <f>[1]土木工程学院团总支!B30/[1]土木工程学院团总支!C30</f>
        <v>0.888888888888889</v>
      </c>
      <c r="C32" s="15">
        <f>[2]土木工程学院团总支!B30/[2]土木工程学院团总支!C30</f>
        <v>1</v>
      </c>
      <c r="D32" s="16">
        <f t="shared" si="0"/>
        <v>0.944444444444444</v>
      </c>
      <c r="E32" s="17">
        <v>18</v>
      </c>
      <c r="F32" s="18"/>
      <c r="G32" s="18"/>
    </row>
    <row r="33" s="1" customFormat="1" customHeight="1" spans="1:7">
      <c r="A33" s="13" t="s">
        <v>35</v>
      </c>
      <c r="B33" s="14">
        <f>[1]土木工程学院团总支!B56/[1]土木工程学院团总支!C56</f>
        <v>0.970588235294118</v>
      </c>
      <c r="C33" s="15">
        <v>1</v>
      </c>
      <c r="D33" s="16">
        <f t="shared" si="0"/>
        <v>0.985294117647059</v>
      </c>
      <c r="E33" s="19">
        <v>19</v>
      </c>
      <c r="F33" s="18"/>
      <c r="G33" s="18"/>
    </row>
    <row r="34" s="1" customFormat="1" customHeight="1" spans="1:7">
      <c r="A34" s="13" t="s">
        <v>36</v>
      </c>
      <c r="B34" s="14">
        <f>[1]土木工程学院团总支!B57/[1]土木工程学院团总支!C57</f>
        <v>0.939393939393939</v>
      </c>
      <c r="C34" s="15">
        <f>[2]土木工程学院团总支!B57/[2]土木工程学院团总支!C57</f>
        <v>1</v>
      </c>
      <c r="D34" s="16">
        <f t="shared" si="0"/>
        <v>0.96969696969697</v>
      </c>
      <c r="E34" s="19">
        <v>18</v>
      </c>
      <c r="F34" s="18"/>
      <c r="G34" s="18"/>
    </row>
    <row r="35" s="1" customFormat="1" customHeight="1" spans="1:7">
      <c r="A35" s="13" t="s">
        <v>37</v>
      </c>
      <c r="B35" s="14">
        <f>[1]土木工程学院团总支!B58/[1]土木工程学院团总支!C58</f>
        <v>0.806451612903226</v>
      </c>
      <c r="C35" s="15">
        <f>[2]土木工程学院团总支!B58/[2]土木工程学院团总支!C58</f>
        <v>0.806451612903226</v>
      </c>
      <c r="D35" s="16">
        <f t="shared" si="0"/>
        <v>0.806451612903226</v>
      </c>
      <c r="E35" s="19">
        <v>17</v>
      </c>
      <c r="F35" s="18"/>
      <c r="G35" s="18"/>
    </row>
    <row r="36" s="1" customFormat="1" customHeight="1" spans="1:7">
      <c r="A36" s="13" t="s">
        <v>38</v>
      </c>
      <c r="B36" s="14">
        <f>[1]土木工程学院团总支!B13/[1]土木工程学院团总支!C13</f>
        <v>1</v>
      </c>
      <c r="C36" s="15">
        <f>[2]土木工程学院团总支!B13/[2]土木工程学院团总支!C13</f>
        <v>0.916666666666667</v>
      </c>
      <c r="D36" s="16">
        <f t="shared" si="0"/>
        <v>0.958333333333333</v>
      </c>
      <c r="E36" s="17">
        <v>19</v>
      </c>
      <c r="F36" s="18"/>
      <c r="G36" s="18"/>
    </row>
    <row r="37" s="1" customFormat="1" customHeight="1" spans="1:7">
      <c r="A37" s="20" t="s">
        <v>39</v>
      </c>
      <c r="B37" s="14">
        <f>[1]土木工程学院团总支!B7/[1]土木工程学院团总支!C7</f>
        <v>0.956521739130435</v>
      </c>
      <c r="C37" s="15">
        <v>1</v>
      </c>
      <c r="D37" s="21">
        <f t="shared" si="0"/>
        <v>0.978260869565217</v>
      </c>
      <c r="E37" s="17">
        <v>19</v>
      </c>
      <c r="F37" s="18"/>
      <c r="G37" s="18"/>
    </row>
    <row r="38" s="1" customFormat="1" customHeight="1" spans="1:7">
      <c r="A38" s="20" t="s">
        <v>40</v>
      </c>
      <c r="B38" s="14">
        <f>[1]土木工程学院团总支!B6/[1]土木工程学院团总支!C6</f>
        <v>0.814814814814815</v>
      </c>
      <c r="C38" s="15">
        <f>[2]土木工程学院团总支!B6/[2]土木工程学院团总支!C6</f>
        <v>0.962962962962963</v>
      </c>
      <c r="D38" s="16">
        <f t="shared" si="0"/>
        <v>0.888888888888889</v>
      </c>
      <c r="E38" s="17">
        <v>18</v>
      </c>
      <c r="F38" s="18"/>
      <c r="G38" s="18"/>
    </row>
    <row r="39" s="1" customFormat="1" customHeight="1" spans="1:7">
      <c r="A39" s="13" t="s">
        <v>41</v>
      </c>
      <c r="B39" s="14">
        <f>[1]土木工程学院团总支!B10/[1]土木工程学院团总支!C10</f>
        <v>0.607142857142857</v>
      </c>
      <c r="C39" s="15">
        <f>[2]土木工程学院团总支!B10/[2]土木工程学院团总支!C10</f>
        <v>0.857142857142857</v>
      </c>
      <c r="D39" s="16">
        <f t="shared" si="0"/>
        <v>0.732142857142857</v>
      </c>
      <c r="E39" s="17">
        <v>16</v>
      </c>
      <c r="F39" s="18"/>
      <c r="G39" s="18"/>
    </row>
    <row r="40" s="1" customFormat="1" customHeight="1" spans="1:7">
      <c r="A40" s="13" t="s">
        <v>42</v>
      </c>
      <c r="B40" s="14">
        <f>[1]土木工程学院团总支!B43/[1]土木工程学院团总支!C43</f>
        <v>0.838709677419355</v>
      </c>
      <c r="C40" s="15">
        <f>[2]土木工程学院团总支!B43/[2]土木工程学院团总支!C43</f>
        <v>0.838709677419355</v>
      </c>
      <c r="D40" s="16">
        <f t="shared" si="0"/>
        <v>0.838709677419355</v>
      </c>
      <c r="E40" s="19">
        <v>17</v>
      </c>
      <c r="F40" s="18"/>
      <c r="G40" s="18"/>
    </row>
    <row r="41" s="1" customFormat="1" customHeight="1" spans="1:7">
      <c r="A41" s="13" t="s">
        <v>43</v>
      </c>
      <c r="B41" s="14">
        <f>[1]土木工程学院团总支!B18/[1]土木工程学院团总支!C18</f>
        <v>1</v>
      </c>
      <c r="C41" s="15">
        <f>[2]土木工程学院团总支!B18/[2]土木工程学院团总支!C18</f>
        <v>1</v>
      </c>
      <c r="D41" s="16">
        <f t="shared" si="0"/>
        <v>1</v>
      </c>
      <c r="E41" s="17">
        <v>20</v>
      </c>
      <c r="F41" s="18"/>
      <c r="G41" s="18"/>
    </row>
    <row r="42" s="1" customFormat="1" customHeight="1" spans="1:7">
      <c r="A42" s="13" t="s">
        <v>44</v>
      </c>
      <c r="B42" s="14">
        <f>[1]土木工程学院团总支!B21/[1]土木工程学院团总支!C21</f>
        <v>0.769230769230769</v>
      </c>
      <c r="C42" s="15">
        <f>[2]土木工程学院团总支!B21/[2]土木工程学院团总支!C21</f>
        <v>0.846153846153846</v>
      </c>
      <c r="D42" s="16">
        <f t="shared" si="0"/>
        <v>0.807692307692308</v>
      </c>
      <c r="E42" s="17">
        <v>16</v>
      </c>
      <c r="F42" s="18"/>
      <c r="G42" s="18"/>
    </row>
    <row r="43" s="1" customFormat="1" customHeight="1" spans="1:7">
      <c r="A43" s="13" t="s">
        <v>45</v>
      </c>
      <c r="B43" s="14">
        <f>[1]土木工程学院团总支!B26/[1]土木工程学院团总支!C26</f>
        <v>0.923076923076923</v>
      </c>
      <c r="C43" s="15">
        <f>[2]土木工程学院团总支!B26/[2]土木工程学院团总支!C26</f>
        <v>0.923076923076923</v>
      </c>
      <c r="D43" s="16">
        <f t="shared" si="0"/>
        <v>0.923076923076923</v>
      </c>
      <c r="E43" s="17">
        <v>17</v>
      </c>
      <c r="F43" s="18"/>
      <c r="G43" s="18"/>
    </row>
    <row r="44" s="1" customFormat="1" customHeight="1" spans="1:7">
      <c r="A44" s="13" t="s">
        <v>46</v>
      </c>
      <c r="B44" s="14">
        <f>[1]土木工程学院团总支!B23/[1]土木工程学院团总支!C23</f>
        <v>0.91304347826087</v>
      </c>
      <c r="C44" s="15">
        <f>[2]土木工程学院团总支!B23/[2]土木工程学院团总支!C23</f>
        <v>0.956521739130435</v>
      </c>
      <c r="D44" s="16">
        <f t="shared" si="0"/>
        <v>0.934782608695652</v>
      </c>
      <c r="E44" s="17">
        <v>17</v>
      </c>
      <c r="F44" s="19"/>
      <c r="G44" s="22"/>
    </row>
    <row r="45" s="1" customFormat="1" customHeight="1" spans="1:7">
      <c r="A45" s="13" t="s">
        <v>47</v>
      </c>
      <c r="B45" s="14">
        <v>1</v>
      </c>
      <c r="C45" s="15">
        <f>[2]土木工程学院团总支!B20/[2]土木工程学院团总支!C20</f>
        <v>1</v>
      </c>
      <c r="D45" s="16">
        <f t="shared" si="0"/>
        <v>1</v>
      </c>
      <c r="E45" s="17">
        <v>20</v>
      </c>
      <c r="F45" s="19"/>
      <c r="G45" s="22"/>
    </row>
    <row r="46" s="1" customFormat="1" customHeight="1" spans="1:7">
      <c r="A46" s="13" t="s">
        <v>48</v>
      </c>
      <c r="B46" s="14">
        <f>[1]土木工程学院团总支!B42/[1]土木工程学院团总支!C42</f>
        <v>1</v>
      </c>
      <c r="C46" s="15">
        <f>[2]土木工程学院团总支!B42/[2]土木工程学院团总支!C42</f>
        <v>0.96551724137931</v>
      </c>
      <c r="D46" s="16">
        <f t="shared" si="0"/>
        <v>0.982758620689655</v>
      </c>
      <c r="E46" s="17">
        <v>19</v>
      </c>
      <c r="F46" s="19"/>
      <c r="G46" s="22"/>
    </row>
    <row r="47" s="1" customFormat="1" customHeight="1" spans="1:7">
      <c r="A47" s="13" t="s">
        <v>49</v>
      </c>
      <c r="B47" s="14">
        <f>[1]土木工程学院团总支!B34/[1]土木工程学院团总支!C34</f>
        <v>0.935483870967742</v>
      </c>
      <c r="C47" s="15">
        <f>[2]土木工程学院团总支!B34/[2]土木工程学院团总支!C34</f>
        <v>0.903225806451613</v>
      </c>
      <c r="D47" s="16">
        <f t="shared" si="0"/>
        <v>0.919354838709677</v>
      </c>
      <c r="E47" s="17">
        <v>18</v>
      </c>
      <c r="F47" s="19"/>
      <c r="G47" s="22"/>
    </row>
    <row r="48" s="1" customFormat="1" customHeight="1" spans="1:7">
      <c r="A48" s="13" t="s">
        <v>50</v>
      </c>
      <c r="B48" s="14">
        <f>[1]土木工程学院团总支!B35/[1]土木工程学院团总支!C35</f>
        <v>0.90625</v>
      </c>
      <c r="C48" s="15">
        <f>[2]土木工程学院团总支!B35/[2]土木工程学院团总支!C35</f>
        <v>0.90625</v>
      </c>
      <c r="D48" s="16">
        <f t="shared" si="0"/>
        <v>0.90625</v>
      </c>
      <c r="E48" s="17">
        <v>17</v>
      </c>
      <c r="F48" s="19"/>
      <c r="G48" s="22"/>
    </row>
    <row r="49" s="1" customFormat="1" customHeight="1" spans="1:7">
      <c r="A49" s="13" t="s">
        <v>51</v>
      </c>
      <c r="B49" s="14">
        <v>1</v>
      </c>
      <c r="C49" s="15">
        <f>[2]土木工程学院团总支!B36/[2]土木工程学院团总支!C36</f>
        <v>0.96875</v>
      </c>
      <c r="D49" s="16">
        <f t="shared" si="0"/>
        <v>0.984375</v>
      </c>
      <c r="E49" s="17">
        <v>19</v>
      </c>
      <c r="F49" s="19"/>
      <c r="G49" s="22"/>
    </row>
    <row r="50" s="1" customFormat="1" customHeight="1" spans="1:7">
      <c r="A50" s="13" t="s">
        <v>52</v>
      </c>
      <c r="B50" s="14">
        <f>[1]土木工程学院团总支!B37/[1]土木工程学院团总支!C37</f>
        <v>0.888888888888889</v>
      </c>
      <c r="C50" s="15">
        <f>[2]土木工程学院团总支!B37/[2]土木工程学院团总支!C37</f>
        <v>0.972222222222222</v>
      </c>
      <c r="D50" s="16">
        <f t="shared" si="0"/>
        <v>0.930555555555556</v>
      </c>
      <c r="E50" s="17">
        <v>18</v>
      </c>
      <c r="F50" s="19"/>
      <c r="G50" s="22"/>
    </row>
    <row r="51" s="1" customFormat="1" customHeight="1" spans="1:7">
      <c r="A51" s="13" t="s">
        <v>53</v>
      </c>
      <c r="B51" s="14">
        <f>[1]土木工程学院团总支!B38/[1]土木工程学院团总支!C38</f>
        <v>1</v>
      </c>
      <c r="C51" s="15">
        <f>[2]土木工程学院团总支!B38/[2]土木工程学院团总支!C38</f>
        <v>1</v>
      </c>
      <c r="D51" s="16">
        <f t="shared" si="0"/>
        <v>1</v>
      </c>
      <c r="E51" s="17">
        <v>20</v>
      </c>
      <c r="F51" s="19"/>
      <c r="G51" s="22"/>
    </row>
    <row r="52" s="1" customFormat="1" customHeight="1" spans="1:7">
      <c r="A52" s="13" t="s">
        <v>54</v>
      </c>
      <c r="B52" s="14">
        <f>[1]土木工程学院团总支!B44/[1]土木工程学院团总支!C44</f>
        <v>1</v>
      </c>
      <c r="C52" s="15">
        <v>1</v>
      </c>
      <c r="D52" s="16">
        <f t="shared" si="0"/>
        <v>1</v>
      </c>
      <c r="E52" s="19">
        <v>20</v>
      </c>
      <c r="F52" s="19"/>
      <c r="G52" s="22"/>
    </row>
    <row r="53" s="1" customFormat="1" customHeight="1" spans="1:7">
      <c r="A53" s="13" t="s">
        <v>55</v>
      </c>
      <c r="B53" s="14">
        <f>[1]土木工程学院团总支!B48/[1]土木工程学院团总支!C48</f>
        <v>0.921052631578947</v>
      </c>
      <c r="C53" s="15">
        <f>[2]土木工程学院团总支!B48/[2]土木工程学院团总支!C48</f>
        <v>1</v>
      </c>
      <c r="D53" s="16">
        <f t="shared" si="0"/>
        <v>0.960526315789474</v>
      </c>
      <c r="E53" s="19">
        <v>18</v>
      </c>
      <c r="F53" s="19"/>
      <c r="G53" s="22"/>
    </row>
    <row r="54" s="1" customFormat="1" customHeight="1" spans="1:7">
      <c r="A54" s="13" t="s">
        <v>56</v>
      </c>
      <c r="B54" s="14">
        <f>[1]土木工程学院团总支!B49/[1]土木工程学院团总支!C49</f>
        <v>0.973684210526316</v>
      </c>
      <c r="C54" s="15">
        <f>[2]土木工程学院团总支!B49/[2]土木工程学院团总支!C49</f>
        <v>1</v>
      </c>
      <c r="D54" s="16">
        <f t="shared" si="0"/>
        <v>0.986842105263158</v>
      </c>
      <c r="E54" s="19">
        <v>19</v>
      </c>
      <c r="F54" s="19"/>
      <c r="G54" s="22"/>
    </row>
    <row r="55" s="1" customFormat="1" customHeight="1" spans="1:7">
      <c r="A55" s="13" t="s">
        <v>57</v>
      </c>
      <c r="B55" s="14">
        <f>[1]土木工程学院团总支!B50/[1]土木工程学院团总支!C50</f>
        <v>0.972222222222222</v>
      </c>
      <c r="C55" s="15">
        <v>1</v>
      </c>
      <c r="D55" s="16">
        <f t="shared" si="0"/>
        <v>0.986111111111111</v>
      </c>
      <c r="E55" s="19">
        <v>19</v>
      </c>
      <c r="F55" s="19"/>
      <c r="G55" s="22"/>
    </row>
    <row r="56" s="1" customFormat="1" customHeight="1" spans="1:7">
      <c r="A56" s="13" t="s">
        <v>58</v>
      </c>
      <c r="B56" s="14">
        <v>1</v>
      </c>
      <c r="C56" s="15">
        <f>[2]土木工程学院团总支!B51/[2]土木工程学院团总支!C51</f>
        <v>1</v>
      </c>
      <c r="D56" s="16">
        <f t="shared" si="0"/>
        <v>1</v>
      </c>
      <c r="E56" s="19">
        <v>20</v>
      </c>
      <c r="F56" s="19"/>
      <c r="G56" s="22"/>
    </row>
    <row r="57" s="1" customFormat="1" customHeight="1" spans="1:7">
      <c r="A57" s="13" t="s">
        <v>59</v>
      </c>
      <c r="B57" s="14">
        <v>1</v>
      </c>
      <c r="C57" s="15">
        <f>[2]土木工程学院团总支!B52/[2]土木工程学院团总支!C52</f>
        <v>1</v>
      </c>
      <c r="D57" s="16">
        <f t="shared" si="0"/>
        <v>1</v>
      </c>
      <c r="E57" s="19">
        <v>20</v>
      </c>
      <c r="F57" s="19"/>
      <c r="G57" s="22"/>
    </row>
    <row r="58" s="1" customFormat="1" customHeight="1" spans="1:7">
      <c r="A58" s="13" t="s">
        <v>60</v>
      </c>
      <c r="B58" s="14">
        <f>AVERAGE(B4:B57)</f>
        <v>0.858447930115291</v>
      </c>
      <c r="C58" s="15">
        <f>AVERAGE(C4:C57)</f>
        <v>0.887140149977697</v>
      </c>
      <c r="D58" s="16">
        <v>0.8704</v>
      </c>
      <c r="E58" s="19"/>
      <c r="F58" s="19"/>
      <c r="G58" s="22"/>
    </row>
  </sheetData>
  <sortState ref="A5:D59">
    <sortCondition ref="A5"/>
  </sortState>
  <mergeCells count="1">
    <mergeCell ref="A1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笙箫</cp:lastModifiedBy>
  <dcterms:created xsi:type="dcterms:W3CDTF">2020-12-29T06:11:00Z</dcterms:created>
  <dcterms:modified xsi:type="dcterms:W3CDTF">2021-03-29T11:27:24Z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  <property fmtid="{D5CDD505-2E9C-101B-9397-08002B2CF9AE}" pid="3" name="ICV">
    <vt:lpwstr>A331091798744997B225373D96FD4655</vt:lpwstr>
  </property>
</Properties>
</file>