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HP\Desktop\2020.10班团汇总\"/>
    </mc:Choice>
  </mc:AlternateContent>
  <xr:revisionPtr revIDLastSave="0" documentId="13_ncr:1_{55C0726A-6BA6-4A3A-9575-72698AF218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D31" i="1" l="1"/>
  <c r="B31" i="1"/>
  <c r="E31" i="1" s="1"/>
  <c r="E30" i="1"/>
  <c r="D30" i="1"/>
  <c r="C30" i="1"/>
  <c r="B30" i="1"/>
  <c r="D29" i="1"/>
  <c r="C29" i="1"/>
  <c r="B29" i="1"/>
  <c r="E29" i="1" s="1"/>
  <c r="E28" i="1"/>
  <c r="D28" i="1"/>
  <c r="C28" i="1"/>
  <c r="B28" i="1"/>
  <c r="D27" i="1"/>
  <c r="B27" i="1"/>
  <c r="E27" i="1" s="1"/>
  <c r="D26" i="1"/>
  <c r="C26" i="1"/>
  <c r="B26" i="1"/>
  <c r="E26" i="1" s="1"/>
  <c r="D25" i="1"/>
  <c r="B25" i="1"/>
  <c r="E25" i="1" s="1"/>
  <c r="D24" i="1"/>
  <c r="C24" i="1"/>
  <c r="E24" i="1" s="1"/>
  <c r="B24" i="1"/>
  <c r="E23" i="1"/>
  <c r="C23" i="1"/>
  <c r="B23" i="1"/>
  <c r="D22" i="1"/>
  <c r="B22" i="1"/>
  <c r="E22" i="1" s="1"/>
  <c r="E21" i="1"/>
  <c r="D21" i="1"/>
  <c r="C21" i="1"/>
  <c r="B21" i="1"/>
  <c r="D20" i="1"/>
  <c r="C20" i="1"/>
  <c r="B20" i="1"/>
  <c r="E20" i="1" s="1"/>
  <c r="E19" i="1"/>
  <c r="D19" i="1"/>
  <c r="C19" i="1"/>
  <c r="B19" i="1"/>
  <c r="B18" i="1"/>
  <c r="E18" i="1" s="1"/>
  <c r="D17" i="1"/>
  <c r="C17" i="1"/>
  <c r="E17" i="1" s="1"/>
  <c r="B17" i="1"/>
  <c r="D16" i="1"/>
  <c r="C16" i="1"/>
  <c r="D15" i="1"/>
  <c r="C15" i="1"/>
  <c r="B15" i="1"/>
  <c r="E15" i="1" s="1"/>
  <c r="E14" i="1"/>
  <c r="D14" i="1"/>
  <c r="C14" i="1"/>
  <c r="B14" i="1"/>
  <c r="D13" i="1"/>
  <c r="C13" i="1"/>
  <c r="E13" i="1" s="1"/>
  <c r="D12" i="1"/>
  <c r="C12" i="1"/>
  <c r="B12" i="1"/>
  <c r="E12" i="1" s="1"/>
  <c r="D11" i="1"/>
  <c r="C11" i="1"/>
  <c r="B11" i="1"/>
  <c r="E11" i="1" s="1"/>
  <c r="D10" i="1"/>
  <c r="C10" i="1"/>
  <c r="B10" i="1"/>
  <c r="E10" i="1" s="1"/>
  <c r="C9" i="1"/>
  <c r="B9" i="1"/>
  <c r="E9" i="1" s="1"/>
  <c r="D8" i="1"/>
  <c r="C8" i="1"/>
  <c r="E8" i="1" s="1"/>
  <c r="B8" i="1"/>
  <c r="E7" i="1"/>
  <c r="D7" i="1"/>
  <c r="C7" i="1"/>
  <c r="B7" i="1"/>
  <c r="C6" i="1"/>
  <c r="B6" i="1"/>
  <c r="E6" i="1" s="1"/>
  <c r="D5" i="1"/>
  <c r="E5" i="1" s="1"/>
  <c r="C5" i="1"/>
  <c r="B5" i="1"/>
  <c r="D4" i="1"/>
  <c r="D32" i="1" s="1"/>
  <c r="C4" i="1"/>
  <c r="C32" i="1" s="1"/>
  <c r="B4" i="1"/>
  <c r="B32" i="1" s="1"/>
  <c r="E4" i="1" l="1"/>
  <c r="E32" i="1" s="1"/>
</calcChain>
</file>

<file path=xl/sharedStrings.xml><?xml version="1.0" encoding="utf-8"?>
<sst xmlns="http://schemas.openxmlformats.org/spreadsheetml/2006/main" count="36" uniqueCount="36">
  <si>
    <t>青年大学习第十季第一期各班学习情况</t>
  </si>
  <si>
    <t>一级组织</t>
  </si>
  <si>
    <t>1期学习率</t>
  </si>
  <si>
    <t>2期学习率</t>
  </si>
  <si>
    <t>3期学习率</t>
  </si>
  <si>
    <t>10月平均学习率</t>
  </si>
  <si>
    <t>总分</t>
  </si>
  <si>
    <t>给排水科学与工程专业2018级1班团支部</t>
  </si>
  <si>
    <t>给排水科学与工程专业2018级2班团支部</t>
  </si>
  <si>
    <t>给排水科学与工程专业2018级3班团支部</t>
  </si>
  <si>
    <t>给排水科学与工程专业2019级1班团支部</t>
  </si>
  <si>
    <t>给排水科学与工程专业2019级2班团支部</t>
  </si>
  <si>
    <t>给排水科学与工程专业2019级3班团支部</t>
  </si>
  <si>
    <t>工程造价专业2018级1班团支部</t>
  </si>
  <si>
    <t>工程造价专业2018级2班团支部</t>
  </si>
  <si>
    <t>工程造价专业2018级3班团支部</t>
  </si>
  <si>
    <t>工程造价专业2018级4班团支部</t>
  </si>
  <si>
    <t>工程造价专业2018级5班团支部</t>
  </si>
  <si>
    <t>工程造价专业2018级6班团支部</t>
  </si>
  <si>
    <t>工程造价专业2018级7班团支部</t>
  </si>
  <si>
    <t>工程造价专业2019级1班团支部</t>
  </si>
  <si>
    <t>工程造价专业2019级2班团支部</t>
  </si>
  <si>
    <t>工程造价专业2019级3班团支部</t>
  </si>
  <si>
    <t>土木工程专业2018级1班团支部</t>
  </si>
  <si>
    <t>土木工程专业2018级2班团支部</t>
  </si>
  <si>
    <t>土木工程专业2018级3班团支部</t>
  </si>
  <si>
    <t>土木工程专业2018级4班团支部</t>
  </si>
  <si>
    <t>土木工程专业2018级5班团支部</t>
  </si>
  <si>
    <t>土木工程专业2018级卓越班团支部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</si>
  <si>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</si>
  <si>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</si>
  <si>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</si>
  <si>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</si>
  <si>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</si>
  <si>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土木工程专业2019级卓越班团支部</t>
  </si>
  <si>
    <t>土木工程学院团总支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</si>
</sst>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vertical="center"/>
    </xf>
    <xf numFmtId="10" fontId="0" fillId="2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10" fontId="0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608;&#30355;/Documents/Tencent%20Files/2814824418/FileRecv/&#31532;&#21313;&#23395;&#31532;&#19968;&#26399;&#23398;&#20064;&#32452;&#32455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608;&#30355;/Documents/Tencent%20Files/2814824418/FileRecv/&#31532;&#21313;&#23395;&#31532;&#20108;&#26399;&#23398;&#20064;&#24773;&#20917;&#26368;&#3245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608;&#30355;/Documents/tencent%20files/2814824418/filerecv/&#38738;&#24180;&#22823;&#23398;&#20064;&#31532;&#21313;&#23395;&#31532;&#19977;&#26399;&#21508;&#29677;&#23398;&#20064;&#29575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总支"/>
    </sheetNames>
    <sheetDataSet>
      <sheetData sheetId="0">
        <row r="6">
          <cell r="B6">
            <v>23</v>
          </cell>
          <cell r="C6">
            <v>29</v>
          </cell>
        </row>
        <row r="7">
          <cell r="B7">
            <v>23</v>
          </cell>
          <cell r="C7">
            <v>28</v>
          </cell>
        </row>
        <row r="8">
          <cell r="B8">
            <v>29</v>
          </cell>
          <cell r="C8">
            <v>30</v>
          </cell>
        </row>
        <row r="9">
          <cell r="B9">
            <v>23</v>
          </cell>
          <cell r="C9">
            <v>32</v>
          </cell>
        </row>
        <row r="10">
          <cell r="B10">
            <v>24</v>
          </cell>
          <cell r="C10">
            <v>28</v>
          </cell>
        </row>
        <row r="11">
          <cell r="B11">
            <v>26</v>
          </cell>
          <cell r="C11">
            <v>26</v>
          </cell>
        </row>
        <row r="23">
          <cell r="B23">
            <v>31</v>
          </cell>
          <cell r="C23">
            <v>36</v>
          </cell>
        </row>
        <row r="24">
          <cell r="B24">
            <v>30</v>
          </cell>
          <cell r="C24">
            <v>31</v>
          </cell>
        </row>
        <row r="25">
          <cell r="B25">
            <v>25</v>
          </cell>
          <cell r="C25">
            <v>30</v>
          </cell>
        </row>
        <row r="27">
          <cell r="B27">
            <v>28</v>
          </cell>
          <cell r="C27">
            <v>30</v>
          </cell>
        </row>
        <row r="28">
          <cell r="B28">
            <v>29</v>
          </cell>
          <cell r="C28">
            <v>30</v>
          </cell>
        </row>
        <row r="30">
          <cell r="B30">
            <v>23</v>
          </cell>
          <cell r="C30">
            <v>35</v>
          </cell>
        </row>
        <row r="31">
          <cell r="B31">
            <v>35</v>
          </cell>
          <cell r="C31">
            <v>35</v>
          </cell>
        </row>
        <row r="32">
          <cell r="B32">
            <v>30</v>
          </cell>
          <cell r="C32">
            <v>34</v>
          </cell>
        </row>
        <row r="42">
          <cell r="B42">
            <v>20</v>
          </cell>
          <cell r="C42">
            <v>23</v>
          </cell>
        </row>
        <row r="43">
          <cell r="B43">
            <v>19</v>
          </cell>
          <cell r="C43">
            <v>25</v>
          </cell>
        </row>
        <row r="44">
          <cell r="B44">
            <v>22</v>
          </cell>
          <cell r="C44">
            <v>25</v>
          </cell>
        </row>
        <row r="45">
          <cell r="B45">
            <v>20</v>
          </cell>
          <cell r="C45">
            <v>22</v>
          </cell>
        </row>
        <row r="46">
          <cell r="B46">
            <v>20</v>
          </cell>
          <cell r="C46">
            <v>24</v>
          </cell>
        </row>
        <row r="47">
          <cell r="B47">
            <v>29</v>
          </cell>
          <cell r="C47">
            <v>29</v>
          </cell>
        </row>
        <row r="48">
          <cell r="B48">
            <v>32</v>
          </cell>
          <cell r="C48">
            <v>32</v>
          </cell>
        </row>
        <row r="49">
          <cell r="B49">
            <v>32</v>
          </cell>
          <cell r="C49">
            <v>32</v>
          </cell>
        </row>
        <row r="50">
          <cell r="B50">
            <v>29</v>
          </cell>
          <cell r="C50">
            <v>32</v>
          </cell>
        </row>
        <row r="51">
          <cell r="B51">
            <v>34</v>
          </cell>
          <cell r="C51">
            <v>36</v>
          </cell>
        </row>
        <row r="52">
          <cell r="B52">
            <v>12</v>
          </cell>
          <cell r="C52">
            <v>12</v>
          </cell>
        </row>
        <row r="53">
          <cell r="B53">
            <v>22</v>
          </cell>
          <cell r="C53">
            <v>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总支"/>
    </sheetNames>
    <sheetDataSet>
      <sheetData sheetId="0">
        <row r="6">
          <cell r="B6">
            <v>22</v>
          </cell>
          <cell r="C6">
            <v>29</v>
          </cell>
        </row>
        <row r="7">
          <cell r="B7">
            <v>26</v>
          </cell>
          <cell r="C7">
            <v>28</v>
          </cell>
        </row>
        <row r="8">
          <cell r="B8">
            <v>30</v>
          </cell>
          <cell r="C8">
            <v>30</v>
          </cell>
        </row>
        <row r="9">
          <cell r="B9">
            <v>28</v>
          </cell>
          <cell r="C9">
            <v>32</v>
          </cell>
        </row>
        <row r="10">
          <cell r="B10">
            <v>23</v>
          </cell>
          <cell r="C10">
            <v>28</v>
          </cell>
        </row>
        <row r="11">
          <cell r="B11">
            <v>25</v>
          </cell>
          <cell r="C11">
            <v>26</v>
          </cell>
        </row>
        <row r="23">
          <cell r="B23">
            <v>34</v>
          </cell>
          <cell r="C23">
            <v>36</v>
          </cell>
        </row>
        <row r="24">
          <cell r="B24">
            <v>31</v>
          </cell>
          <cell r="C24">
            <v>31</v>
          </cell>
        </row>
        <row r="25">
          <cell r="B25">
            <v>29</v>
          </cell>
          <cell r="C25">
            <v>30</v>
          </cell>
        </row>
        <row r="26">
          <cell r="B26">
            <v>27</v>
          </cell>
          <cell r="C26">
            <v>31</v>
          </cell>
        </row>
        <row r="27">
          <cell r="B27">
            <v>28</v>
          </cell>
          <cell r="C27">
            <v>30</v>
          </cell>
        </row>
        <row r="28">
          <cell r="B28">
            <v>29</v>
          </cell>
          <cell r="C28">
            <v>30</v>
          </cell>
        </row>
        <row r="29">
          <cell r="B29">
            <v>30</v>
          </cell>
          <cell r="C29">
            <v>30</v>
          </cell>
        </row>
        <row r="30">
          <cell r="B30">
            <v>31</v>
          </cell>
          <cell r="C30">
            <v>35</v>
          </cell>
        </row>
        <row r="32">
          <cell r="B32">
            <v>32</v>
          </cell>
          <cell r="C32">
            <v>34</v>
          </cell>
        </row>
        <row r="42">
          <cell r="B42">
            <v>20</v>
          </cell>
          <cell r="C42">
            <v>23</v>
          </cell>
        </row>
        <row r="43">
          <cell r="B43">
            <v>20</v>
          </cell>
          <cell r="C43">
            <v>25</v>
          </cell>
        </row>
        <row r="45">
          <cell r="B45">
            <v>22</v>
          </cell>
          <cell r="C45">
            <v>22</v>
          </cell>
        </row>
        <row r="46">
          <cell r="B46">
            <v>23</v>
          </cell>
          <cell r="C46">
            <v>24</v>
          </cell>
        </row>
        <row r="48">
          <cell r="B48">
            <v>26</v>
          </cell>
          <cell r="C48">
            <v>32</v>
          </cell>
        </row>
        <row r="50">
          <cell r="B50">
            <v>30</v>
          </cell>
          <cell r="C50">
            <v>32</v>
          </cell>
        </row>
        <row r="51">
          <cell r="B51">
            <v>34</v>
          </cell>
          <cell r="C51">
            <v>36</v>
          </cell>
        </row>
        <row r="52">
          <cell r="B52">
            <v>12</v>
          </cell>
          <cell r="C52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总支"/>
    </sheetNames>
    <sheetDataSet>
      <sheetData sheetId="0">
        <row r="6">
          <cell r="B6">
            <v>27</v>
          </cell>
          <cell r="C6">
            <v>29</v>
          </cell>
        </row>
        <row r="7">
          <cell r="B7">
            <v>27</v>
          </cell>
          <cell r="C7">
            <v>28</v>
          </cell>
        </row>
        <row r="9">
          <cell r="B9">
            <v>25</v>
          </cell>
          <cell r="C9">
            <v>32</v>
          </cell>
        </row>
        <row r="10">
          <cell r="B10">
            <v>26</v>
          </cell>
          <cell r="C10">
            <v>28</v>
          </cell>
        </row>
        <row r="23">
          <cell r="B23">
            <v>34</v>
          </cell>
          <cell r="C23">
            <v>36</v>
          </cell>
        </row>
        <row r="24">
          <cell r="B24">
            <v>21</v>
          </cell>
          <cell r="C24">
            <v>31</v>
          </cell>
        </row>
        <row r="25">
          <cell r="B25">
            <v>27</v>
          </cell>
          <cell r="C25">
            <v>30</v>
          </cell>
        </row>
        <row r="26">
          <cell r="B26">
            <v>31</v>
          </cell>
          <cell r="C26">
            <v>31</v>
          </cell>
        </row>
        <row r="27">
          <cell r="B27">
            <v>29</v>
          </cell>
          <cell r="C27">
            <v>30</v>
          </cell>
        </row>
        <row r="28">
          <cell r="B28">
            <v>29</v>
          </cell>
          <cell r="C28">
            <v>30</v>
          </cell>
        </row>
        <row r="29">
          <cell r="B29">
            <v>30</v>
          </cell>
          <cell r="C29">
            <v>30</v>
          </cell>
        </row>
        <row r="30">
          <cell r="B30">
            <v>28</v>
          </cell>
          <cell r="C30">
            <v>35</v>
          </cell>
        </row>
        <row r="32">
          <cell r="B32">
            <v>32</v>
          </cell>
          <cell r="C32">
            <v>34</v>
          </cell>
        </row>
        <row r="42">
          <cell r="B42">
            <v>21</v>
          </cell>
          <cell r="C42">
            <v>23</v>
          </cell>
        </row>
        <row r="43">
          <cell r="B43">
            <v>22</v>
          </cell>
          <cell r="C43">
            <v>25</v>
          </cell>
        </row>
        <row r="44">
          <cell r="B44">
            <v>23</v>
          </cell>
          <cell r="C44">
            <v>25</v>
          </cell>
        </row>
        <row r="46">
          <cell r="B46">
            <v>24</v>
          </cell>
          <cell r="C46">
            <v>24</v>
          </cell>
        </row>
        <row r="47">
          <cell r="B47">
            <v>29</v>
          </cell>
          <cell r="C47">
            <v>29</v>
          </cell>
        </row>
        <row r="48">
          <cell r="B48">
            <v>26</v>
          </cell>
          <cell r="C48">
            <v>32</v>
          </cell>
        </row>
        <row r="49">
          <cell r="B49">
            <v>31</v>
          </cell>
          <cell r="C49">
            <v>32</v>
          </cell>
        </row>
        <row r="50">
          <cell r="B50">
            <v>31</v>
          </cell>
          <cell r="C50">
            <v>32</v>
          </cell>
        </row>
        <row r="51">
          <cell r="B51">
            <v>35</v>
          </cell>
          <cell r="C51">
            <v>36</v>
          </cell>
        </row>
        <row r="52">
          <cell r="B52">
            <v>12</v>
          </cell>
          <cell r="C52">
            <v>12</v>
          </cell>
        </row>
        <row r="53">
          <cell r="B53">
            <v>28</v>
          </cell>
          <cell r="C53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I14" sqref="I14"/>
    </sheetView>
  </sheetViews>
  <sheetFormatPr defaultColWidth="9" defaultRowHeight="14.4" x14ac:dyDescent="0.25"/>
  <cols>
    <col min="1" max="1" width="37.88671875" customWidth="1"/>
    <col min="2" max="2" width="13.109375" customWidth="1"/>
    <col min="3" max="3" width="12.33203125" customWidth="1"/>
    <col min="4" max="4" width="12.21875" customWidth="1"/>
    <col min="5" max="5" width="19.6640625" customWidth="1"/>
    <col min="6" max="6" width="11.109375" customWidth="1"/>
  </cols>
  <sheetData>
    <row r="1" spans="1:6" x14ac:dyDescent="0.25">
      <c r="A1" s="10" t="s">
        <v>0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ht="17.399999999999999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x14ac:dyDescent="0.25">
      <c r="A4" s="3" t="s">
        <v>7</v>
      </c>
      <c r="B4" s="4">
        <f>[1]土木工程学院团总支!B6/[1]土木工程学院团总支!C6</f>
        <v>0.7931034482758621</v>
      </c>
      <c r="C4" s="4">
        <f>[2]土木工程学院团总支!B6/[2]土木工程学院团总支!C6</f>
        <v>0.75862068965517238</v>
      </c>
      <c r="D4" s="4">
        <f>[3]土木工程学院团总支!B6/[3]土木工程学院团总支!C6</f>
        <v>0.93103448275862066</v>
      </c>
      <c r="E4" s="5">
        <f t="shared" ref="E4:E15" si="0">AVERAGE(B4:D4)</f>
        <v>0.82758620689655171</v>
      </c>
      <c r="F4" s="6">
        <v>13</v>
      </c>
    </row>
    <row r="5" spans="1:6" x14ac:dyDescent="0.25">
      <c r="A5" s="7" t="s">
        <v>8</v>
      </c>
      <c r="B5" s="8">
        <f>[1]土木工程学院团总支!B7/[1]土木工程学院团总支!C7</f>
        <v>0.8214285714285714</v>
      </c>
      <c r="C5" s="8">
        <f>[2]土木工程学院团总支!B7/[2]土木工程学院团总支!C7</f>
        <v>0.9285714285714286</v>
      </c>
      <c r="D5" s="8">
        <f>[3]土木工程学院团总支!B7/[3]土木工程学院团总支!C7</f>
        <v>0.9642857142857143</v>
      </c>
      <c r="E5" s="9">
        <f t="shared" si="0"/>
        <v>0.90476190476190477</v>
      </c>
      <c r="F5" s="6">
        <v>15</v>
      </c>
    </row>
    <row r="6" spans="1:6" x14ac:dyDescent="0.25">
      <c r="A6" s="7" t="s">
        <v>9</v>
      </c>
      <c r="B6" s="8">
        <f>[1]土木工程学院团总支!B8/[1]土木工程学院团总支!C8</f>
        <v>0.96666666666666667</v>
      </c>
      <c r="C6" s="8">
        <f>[2]土木工程学院团总支!B8/[2]土木工程学院团总支!C8</f>
        <v>1</v>
      </c>
      <c r="D6" s="8">
        <v>1</v>
      </c>
      <c r="E6" s="9">
        <f t="shared" si="0"/>
        <v>0.98888888888888893</v>
      </c>
      <c r="F6" s="6">
        <v>19</v>
      </c>
    </row>
    <row r="7" spans="1:6" x14ac:dyDescent="0.25">
      <c r="A7" s="7" t="s">
        <v>10</v>
      </c>
      <c r="B7" s="8">
        <f>[1]土木工程学院团总支!B9/[1]土木工程学院团总支!C9</f>
        <v>0.71875</v>
      </c>
      <c r="C7" s="8">
        <f>[2]土木工程学院团总支!B9/[2]土木工程学院团总支!C9</f>
        <v>0.875</v>
      </c>
      <c r="D7" s="8">
        <f>[3]土木工程学院团总支!B9/[3]土木工程学院团总支!C9</f>
        <v>0.78125</v>
      </c>
      <c r="E7" s="9">
        <f t="shared" si="0"/>
        <v>0.79166666666666663</v>
      </c>
      <c r="F7" s="6">
        <v>12</v>
      </c>
    </row>
    <row r="8" spans="1:6" x14ac:dyDescent="0.25">
      <c r="A8" s="7" t="s">
        <v>11</v>
      </c>
      <c r="B8" s="8">
        <f>[1]土木工程学院团总支!B10/[1]土木工程学院团总支!C10</f>
        <v>0.8571428571428571</v>
      </c>
      <c r="C8" s="8">
        <f>[2]土木工程学院团总支!B10/[2]土木工程学院团总支!C10</f>
        <v>0.8214285714285714</v>
      </c>
      <c r="D8" s="8">
        <f>[3]土木工程学院团总支!B10/[3]土木工程学院团总支!C10</f>
        <v>0.9285714285714286</v>
      </c>
      <c r="E8" s="9">
        <f t="shared" si="0"/>
        <v>0.86904761904761896</v>
      </c>
      <c r="F8" s="6">
        <v>13</v>
      </c>
    </row>
    <row r="9" spans="1:6" x14ac:dyDescent="0.25">
      <c r="A9" s="7" t="s">
        <v>12</v>
      </c>
      <c r="B9" s="8">
        <f>[1]土木工程学院团总支!B11/[1]土木工程学院团总支!C11</f>
        <v>1</v>
      </c>
      <c r="C9" s="8">
        <f>[2]土木工程学院团总支!B11/[2]土木工程学院团总支!C11</f>
        <v>0.96153846153846156</v>
      </c>
      <c r="D9" s="8">
        <v>1</v>
      </c>
      <c r="E9" s="9">
        <f t="shared" si="0"/>
        <v>0.98717948717948723</v>
      </c>
      <c r="F9" s="6">
        <v>19</v>
      </c>
    </row>
    <row r="10" spans="1:6" x14ac:dyDescent="0.25">
      <c r="A10" s="7" t="s">
        <v>13</v>
      </c>
      <c r="B10" s="8">
        <f>[1]土木工程学院团总支!B23/[1]土木工程学院团总支!C23</f>
        <v>0.86111111111111116</v>
      </c>
      <c r="C10" s="8">
        <f>[2]土木工程学院团总支!B23/[2]土木工程学院团总支!C23</f>
        <v>0.94444444444444442</v>
      </c>
      <c r="D10" s="8">
        <f>[3]土木工程学院团总支!B23/[3]土木工程学院团总支!C23</f>
        <v>0.94444444444444442</v>
      </c>
      <c r="E10" s="9">
        <f t="shared" si="0"/>
        <v>0.91666666666666663</v>
      </c>
      <c r="F10" s="6">
        <v>15</v>
      </c>
    </row>
    <row r="11" spans="1:6" x14ac:dyDescent="0.25">
      <c r="A11" s="7" t="s">
        <v>14</v>
      </c>
      <c r="B11" s="8">
        <f>[1]土木工程学院团总支!B24/[1]土木工程学院团总支!C24</f>
        <v>0.967741935483871</v>
      </c>
      <c r="C11" s="8">
        <f>[2]土木工程学院团总支!B24/[2]土木工程学院团总支!C24</f>
        <v>1</v>
      </c>
      <c r="D11" s="8">
        <f>[3]土木工程学院团总支!B24/[3]土木工程学院团总支!C24</f>
        <v>0.67741935483870963</v>
      </c>
      <c r="E11" s="9">
        <f t="shared" si="0"/>
        <v>0.88172043010752688</v>
      </c>
      <c r="F11" s="6">
        <v>14</v>
      </c>
    </row>
    <row r="12" spans="1:6" x14ac:dyDescent="0.25">
      <c r="A12" s="7" t="s">
        <v>15</v>
      </c>
      <c r="B12" s="8">
        <f>[1]土木工程学院团总支!B25/[1]土木工程学院团总支!C25</f>
        <v>0.83333333333333337</v>
      </c>
      <c r="C12" s="8">
        <f>[2]土木工程学院团总支!B25/[2]土木工程学院团总支!C25</f>
        <v>0.96666666666666667</v>
      </c>
      <c r="D12" s="8">
        <f>[3]土木工程学院团总支!B25/[3]土木工程学院团总支!C25</f>
        <v>0.9</v>
      </c>
      <c r="E12" s="9">
        <f t="shared" si="0"/>
        <v>0.9</v>
      </c>
      <c r="F12" s="6">
        <v>14</v>
      </c>
    </row>
    <row r="13" spans="1:6" x14ac:dyDescent="0.25">
      <c r="A13" s="7" t="s">
        <v>16</v>
      </c>
      <c r="B13" s="8">
        <v>1</v>
      </c>
      <c r="C13" s="8">
        <f>[2]土木工程学院团总支!B26/[2]土木工程学院团总支!C26</f>
        <v>0.87096774193548387</v>
      </c>
      <c r="D13" s="8">
        <f>[3]土木工程学院团总支!B26/[3]土木工程学院团总支!C26</f>
        <v>1</v>
      </c>
      <c r="E13" s="9">
        <f t="shared" si="0"/>
        <v>0.956989247311828</v>
      </c>
      <c r="F13" s="6">
        <v>18</v>
      </c>
    </row>
    <row r="14" spans="1:6" x14ac:dyDescent="0.25">
      <c r="A14" s="7" t="s">
        <v>17</v>
      </c>
      <c r="B14" s="8">
        <f>[1]土木工程学院团总支!B27/[1]土木工程学院团总支!C27</f>
        <v>0.93333333333333335</v>
      </c>
      <c r="C14" s="8">
        <f>[2]土木工程学院团总支!B27/[2]土木工程学院团总支!C27</f>
        <v>0.93333333333333335</v>
      </c>
      <c r="D14" s="8">
        <f>[3]土木工程学院团总支!B27/[3]土木工程学院团总支!C27</f>
        <v>0.96666666666666667</v>
      </c>
      <c r="E14" s="9">
        <f t="shared" si="0"/>
        <v>0.94444444444444453</v>
      </c>
      <c r="F14" s="6">
        <v>17</v>
      </c>
    </row>
    <row r="15" spans="1:6" x14ac:dyDescent="0.25">
      <c r="A15" s="7" t="s">
        <v>18</v>
      </c>
      <c r="B15" s="8">
        <f>[1]土木工程学院团总支!B28/[1]土木工程学院团总支!C28</f>
        <v>0.96666666666666667</v>
      </c>
      <c r="C15" s="8">
        <f>[2]土木工程学院团总支!B28/[2]土木工程学院团总支!C28</f>
        <v>0.96666666666666667</v>
      </c>
      <c r="D15" s="8">
        <f>[3]土木工程学院团总支!B28/[3]土木工程学院团总支!C28</f>
        <v>0.96666666666666667</v>
      </c>
      <c r="E15" s="9">
        <f t="shared" si="0"/>
        <v>0.96666666666666667</v>
      </c>
      <c r="F15" s="6">
        <v>18</v>
      </c>
    </row>
    <row r="16" spans="1:6" x14ac:dyDescent="0.25">
      <c r="A16" s="7" t="s">
        <v>19</v>
      </c>
      <c r="B16" s="8">
        <v>1</v>
      </c>
      <c r="C16" s="8">
        <f>[2]土木工程学院团总支!B29/[2]土木工程学院团总支!C29</f>
        <v>1</v>
      </c>
      <c r="D16" s="8">
        <f>[3]土木工程学院团总支!B29/[3]土木工程学院团总支!C29</f>
        <v>1</v>
      </c>
      <c r="E16" s="9">
        <v>1</v>
      </c>
      <c r="F16" s="6">
        <v>20</v>
      </c>
    </row>
    <row r="17" spans="1:6" x14ac:dyDescent="0.25">
      <c r="A17" s="7" t="s">
        <v>20</v>
      </c>
      <c r="B17" s="8">
        <f>[1]土木工程学院团总支!B30/[1]土木工程学院团总支!C30</f>
        <v>0.65714285714285714</v>
      </c>
      <c r="C17" s="8">
        <f>[2]土木工程学院团总支!B30/[2]土木工程学院团总支!C30</f>
        <v>0.88571428571428568</v>
      </c>
      <c r="D17" s="8">
        <f>[3]土木工程学院团总支!B30/[3]土木工程学院团总支!C30</f>
        <v>0.8</v>
      </c>
      <c r="E17" s="9">
        <f t="shared" ref="E17:E31" si="1">AVERAGE(B17:D17)</f>
        <v>0.78095238095238084</v>
      </c>
      <c r="F17" s="6">
        <v>12</v>
      </c>
    </row>
    <row r="18" spans="1:6" x14ac:dyDescent="0.25">
      <c r="A18" s="7" t="s">
        <v>21</v>
      </c>
      <c r="B18" s="8">
        <f>[1]土木工程学院团总支!B31/[1]土木工程学院团总支!C31</f>
        <v>1</v>
      </c>
      <c r="C18" s="8">
        <v>1</v>
      </c>
      <c r="D18" s="8">
        <v>1</v>
      </c>
      <c r="E18" s="9">
        <f t="shared" si="1"/>
        <v>1</v>
      </c>
      <c r="F18" s="6">
        <v>20</v>
      </c>
    </row>
    <row r="19" spans="1:6" x14ac:dyDescent="0.25">
      <c r="A19" s="7" t="s">
        <v>22</v>
      </c>
      <c r="B19" s="8">
        <f>[1]土木工程学院团总支!B32/[1]土木工程学院团总支!C32</f>
        <v>0.88235294117647056</v>
      </c>
      <c r="C19" s="8">
        <f>[2]土木工程学院团总支!B32/[2]土木工程学院团总支!C32</f>
        <v>0.94117647058823528</v>
      </c>
      <c r="D19" s="8">
        <f>[3]土木工程学院团总支!B32/[3]土木工程学院团总支!C32</f>
        <v>0.94117647058823528</v>
      </c>
      <c r="E19" s="9">
        <f t="shared" si="1"/>
        <v>0.92156862745098034</v>
      </c>
      <c r="F19" s="6">
        <v>15</v>
      </c>
    </row>
    <row r="20" spans="1:6" x14ac:dyDescent="0.25">
      <c r="A20" s="7" t="s">
        <v>23</v>
      </c>
      <c r="B20" s="8">
        <f>[1]土木工程学院团总支!B42/[1]土木工程学院团总支!C42</f>
        <v>0.86956521739130432</v>
      </c>
      <c r="C20" s="8">
        <f>[2]土木工程学院团总支!B42/[2]土木工程学院团总支!C42</f>
        <v>0.86956521739130432</v>
      </c>
      <c r="D20" s="8">
        <f>[3]土木工程学院团总支!B42/[3]土木工程学院团总支!C42</f>
        <v>0.91304347826086951</v>
      </c>
      <c r="E20" s="9">
        <f t="shared" si="1"/>
        <v>0.88405797101449268</v>
      </c>
      <c r="F20" s="6">
        <v>14</v>
      </c>
    </row>
    <row r="21" spans="1:6" x14ac:dyDescent="0.25">
      <c r="A21" s="7" t="s">
        <v>24</v>
      </c>
      <c r="B21" s="8">
        <f>[1]土木工程学院团总支!B43/[1]土木工程学院团总支!C43</f>
        <v>0.76</v>
      </c>
      <c r="C21" s="8">
        <f>[2]土木工程学院团总支!B43/[2]土木工程学院团总支!C43</f>
        <v>0.8</v>
      </c>
      <c r="D21" s="8">
        <f>[3]土木工程学院团总支!B43/[3]土木工程学院团总支!C43</f>
        <v>0.88</v>
      </c>
      <c r="E21" s="9">
        <f t="shared" si="1"/>
        <v>0.81333333333333335</v>
      </c>
      <c r="F21" s="6">
        <v>12</v>
      </c>
    </row>
    <row r="22" spans="1:6" x14ac:dyDescent="0.25">
      <c r="A22" s="7" t="s">
        <v>25</v>
      </c>
      <c r="B22" s="8">
        <f>[1]土木工程学院团总支!B44/[1]土木工程学院团总支!C44</f>
        <v>0.88</v>
      </c>
      <c r="C22" s="8">
        <v>1</v>
      </c>
      <c r="D22" s="8">
        <f>[3]土木工程学院团总支!B44/[3]土木工程学院团总支!C44</f>
        <v>0.92</v>
      </c>
      <c r="E22" s="9">
        <f t="shared" si="1"/>
        <v>0.93333333333333324</v>
      </c>
      <c r="F22" s="6">
        <v>16</v>
      </c>
    </row>
    <row r="23" spans="1:6" x14ac:dyDescent="0.25">
      <c r="A23" s="7" t="s">
        <v>26</v>
      </c>
      <c r="B23" s="8">
        <f>[1]土木工程学院团总支!B45/[1]土木工程学院团总支!C45</f>
        <v>0.90909090909090906</v>
      </c>
      <c r="C23" s="8">
        <f>[2]土木工程学院团总支!B45/[2]土木工程学院团总支!C45</f>
        <v>1</v>
      </c>
      <c r="D23" s="8">
        <v>1</v>
      </c>
      <c r="E23" s="9">
        <f t="shared" si="1"/>
        <v>0.96969696969696972</v>
      </c>
      <c r="F23" s="6">
        <v>18</v>
      </c>
    </row>
    <row r="24" spans="1:6" x14ac:dyDescent="0.25">
      <c r="A24" s="7" t="s">
        <v>27</v>
      </c>
      <c r="B24" s="8">
        <f>[1]土木工程学院团总支!B46/[1]土木工程学院团总支!C46</f>
        <v>0.83333333333333337</v>
      </c>
      <c r="C24" s="8">
        <f>[2]土木工程学院团总支!B46/[2]土木工程学院团总支!C46</f>
        <v>0.95833333333333337</v>
      </c>
      <c r="D24" s="8">
        <f>[3]土木工程学院团总支!B46/[3]土木工程学院团总支!C46</f>
        <v>1</v>
      </c>
      <c r="E24" s="9">
        <f t="shared" si="1"/>
        <v>0.93055555555555569</v>
      </c>
      <c r="F24" s="6">
        <v>16</v>
      </c>
    </row>
    <row r="25" spans="1:6" x14ac:dyDescent="0.25">
      <c r="A25" s="7" t="s">
        <v>28</v>
      </c>
      <c r="B25" s="8">
        <f>[1]土木工程学院团总支!B47/[1]土木工程学院团总支!C47</f>
        <v>1</v>
      </c>
      <c r="C25" s="8">
        <v>1</v>
      </c>
      <c r="D25" s="8">
        <f>[3]土木工程学院团总支!B47/[3]土木工程学院团总支!C47</f>
        <v>1</v>
      </c>
      <c r="E25" s="9">
        <f t="shared" si="1"/>
        <v>1</v>
      </c>
      <c r="F25" s="6">
        <v>20</v>
      </c>
    </row>
    <row r="26" spans="1:6" x14ac:dyDescent="0.25">
      <c r="A26" s="7" t="s">
        <v>29</v>
      </c>
      <c r="B26" s="8">
        <f>[1]土木工程学院团总支!B48/[1]土木工程学院团总支!C48</f>
        <v>1</v>
      </c>
      <c r="C26" s="8">
        <f>[2]土木工程学院团总支!B48/[2]土木工程学院团总支!C48</f>
        <v>0.8125</v>
      </c>
      <c r="D26" s="8">
        <f>[3]土木工程学院团总支!B48/[3]土木工程学院团总支!C48</f>
        <v>0.8125</v>
      </c>
      <c r="E26" s="9">
        <f t="shared" si="1"/>
        <v>0.875</v>
      </c>
      <c r="F26" s="6">
        <v>13</v>
      </c>
    </row>
    <row r="27" spans="1:6" x14ac:dyDescent="0.25">
      <c r="A27" s="7" t="s">
        <v>30</v>
      </c>
      <c r="B27" s="8">
        <f>[1]土木工程学院团总支!B49/[1]土木工程学院团总支!C49</f>
        <v>1</v>
      </c>
      <c r="C27" s="8">
        <v>1</v>
      </c>
      <c r="D27" s="8">
        <f>[3]土木工程学院团总支!B49/[3]土木工程学院团总支!C49</f>
        <v>0.96875</v>
      </c>
      <c r="E27" s="9">
        <f t="shared" si="1"/>
        <v>0.98958333333333337</v>
      </c>
      <c r="F27" s="6">
        <v>19</v>
      </c>
    </row>
    <row r="28" spans="1:6" x14ac:dyDescent="0.25">
      <c r="A28" s="7" t="s">
        <v>31</v>
      </c>
      <c r="B28" s="8">
        <f>[1]土木工程学院团总支!B50/[1]土木工程学院团总支!C50</f>
        <v>0.90625</v>
      </c>
      <c r="C28" s="8">
        <f>[2]土木工程学院团总支!B50/[2]土木工程学院团总支!C50</f>
        <v>0.9375</v>
      </c>
      <c r="D28" s="8">
        <f>[3]土木工程学院团总支!B50/[3]土木工程学院团总支!C50</f>
        <v>0.96875</v>
      </c>
      <c r="E28" s="9">
        <f t="shared" si="1"/>
        <v>0.9375</v>
      </c>
      <c r="F28" s="6">
        <v>17</v>
      </c>
    </row>
    <row r="29" spans="1:6" x14ac:dyDescent="0.25">
      <c r="A29" s="7" t="s">
        <v>32</v>
      </c>
      <c r="B29" s="8">
        <f>[1]土木工程学院团总支!B51/[1]土木工程学院团总支!C51</f>
        <v>0.94444444444444442</v>
      </c>
      <c r="C29" s="8">
        <f>[2]土木工程学院团总支!B51/[2]土木工程学院团总支!C51</f>
        <v>0.94444444444444442</v>
      </c>
      <c r="D29" s="8">
        <f>[3]土木工程学院团总支!B51/[3]土木工程学院团总支!C51</f>
        <v>0.97222222222222221</v>
      </c>
      <c r="E29" s="9">
        <f t="shared" si="1"/>
        <v>0.95370370370370372</v>
      </c>
      <c r="F29" s="6">
        <v>17</v>
      </c>
    </row>
    <row r="30" spans="1:6" x14ac:dyDescent="0.25">
      <c r="A30" s="7" t="s">
        <v>33</v>
      </c>
      <c r="B30" s="8">
        <f>[1]土木工程学院团总支!B52/[1]土木工程学院团总支!C52</f>
        <v>1</v>
      </c>
      <c r="C30" s="8">
        <f>[2]土木工程学院团总支!B52/[2]土木工程学院团总支!C52</f>
        <v>1</v>
      </c>
      <c r="D30" s="8">
        <f>[3]土木工程学院团总支!B52/[3]土木工程学院团总支!C52</f>
        <v>1</v>
      </c>
      <c r="E30" s="9">
        <f t="shared" si="1"/>
        <v>1</v>
      </c>
      <c r="F30" s="6">
        <v>20</v>
      </c>
    </row>
    <row r="31" spans="1:6" x14ac:dyDescent="0.25">
      <c r="A31" s="7" t="s">
        <v>34</v>
      </c>
      <c r="B31" s="8">
        <f>[1]土木工程学院团总支!B53/[1]土木工程学院团总支!C53</f>
        <v>0.7857142857142857</v>
      </c>
      <c r="C31" s="8">
        <v>1</v>
      </c>
      <c r="D31" s="8">
        <f>[3]土木工程学院团总支!B53/[3]土木工程学院团总支!C53</f>
        <v>1</v>
      </c>
      <c r="E31" s="9">
        <f t="shared" si="1"/>
        <v>0.92857142857142849</v>
      </c>
      <c r="F31" s="6">
        <v>16</v>
      </c>
    </row>
    <row r="32" spans="1:6" x14ac:dyDescent="0.25">
      <c r="A32" s="7" t="s">
        <v>35</v>
      </c>
      <c r="B32" s="8">
        <f>AVERAGE(B4:B31)</f>
        <v>0.89811328256199552</v>
      </c>
      <c r="C32" s="8">
        <f>AVERAGE(C4:C31)</f>
        <v>0.93487399127542248</v>
      </c>
      <c r="D32" s="8">
        <f>AVERAGE(D4:D31)</f>
        <v>0.93702789033227074</v>
      </c>
      <c r="E32" s="9">
        <f>AVERAGE(E4:E31)</f>
        <v>0.92333838805656288</v>
      </c>
      <c r="F32" s="6"/>
    </row>
  </sheetData>
  <sortState xmlns:xlrd2="http://schemas.microsoft.com/office/spreadsheetml/2017/richdata2" ref="A4:F31">
    <sortCondition ref="A4:A31"/>
  </sortState>
  <mergeCells count="1">
    <mergeCell ref="A1:F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2020-11-05T07:52:34Z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